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phwfilestore\OpsFinance\Estates\2. Facilities\Scott Docs\"/>
    </mc:Choice>
  </mc:AlternateContent>
  <bookViews>
    <workbookView xWindow="0" yWindow="0" windowWidth="20490" windowHeight="6270"/>
  </bookViews>
  <sheets>
    <sheet name="Sheet1" sheetId="1" r:id="rId1"/>
  </sheets>
  <definedNames>
    <definedName name="_xlnm._FilterDatabase" localSheetId="0" hidden="1">Sheet1!$A$1:$U$32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" i="1" l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</calcChain>
</file>

<file path=xl/sharedStrings.xml><?xml version="1.0" encoding="utf-8"?>
<sst xmlns="http://schemas.openxmlformats.org/spreadsheetml/2006/main" count="517" uniqueCount="240">
  <si>
    <t>Bill-to-party</t>
  </si>
  <si>
    <t>Name bill-to</t>
  </si>
  <si>
    <t>Contract start</t>
  </si>
  <si>
    <t>Framework partner (Z3)</t>
  </si>
  <si>
    <t>Equipment</t>
  </si>
  <si>
    <t>Serial Number</t>
  </si>
  <si>
    <t>Equipment descript.</t>
  </si>
  <si>
    <t>Name</t>
  </si>
  <si>
    <t>Name 2</t>
  </si>
  <si>
    <t>Name (location)</t>
  </si>
  <si>
    <t>Street</t>
  </si>
  <si>
    <t>Postl Code</t>
  </si>
  <si>
    <t>Counter 1 cl. price</t>
  </si>
  <si>
    <t>Counter 2 cl. price</t>
  </si>
  <si>
    <t>PO number SP</t>
  </si>
  <si>
    <t>Contract type</t>
  </si>
  <si>
    <t>1117672</t>
  </si>
  <si>
    <t>PUBLIC HEALTH WALES NHS TRUST</t>
  </si>
  <si>
    <t/>
  </si>
  <si>
    <t>FMP-RM3781</t>
  </si>
  <si>
    <t>1822271769</t>
  </si>
  <si>
    <t>A7PY021215324</t>
  </si>
  <si>
    <t>bizhub C308</t>
  </si>
  <si>
    <t>PUBLIC HEALTH WALES</t>
  </si>
  <si>
    <t>MATRIX HOUSE (BETA)</t>
  </si>
  <si>
    <t>MATRIX BUSINESS PARK</t>
  </si>
  <si>
    <t>NORTHERN BOULEVARD, 1ST FLOOR</t>
  </si>
  <si>
    <t>SA6 8RE</t>
  </si>
  <si>
    <t>0,00210</t>
  </si>
  <si>
    <t>0,02100</t>
  </si>
  <si>
    <t>212047172</t>
  </si>
  <si>
    <t>Assignment</t>
  </si>
  <si>
    <t>048</t>
  </si>
  <si>
    <t>658709</t>
  </si>
  <si>
    <t>1822526944</t>
  </si>
  <si>
    <t>A7PY027002070</t>
  </si>
  <si>
    <t>CAERLEON HOUSE</t>
  </si>
  <si>
    <t>FIRST FLOOR, BLOCK A</t>
  </si>
  <si>
    <t>MAMHILAD PARK ESTATE</t>
  </si>
  <si>
    <t>NP4 0HZ</t>
  </si>
  <si>
    <t>212079049</t>
  </si>
  <si>
    <t>600862</t>
  </si>
  <si>
    <t>1824149458</t>
  </si>
  <si>
    <t>A79M021052589</t>
  </si>
  <si>
    <t>bizhub C458</t>
  </si>
  <si>
    <t>ST DAVIDS PARK</t>
  </si>
  <si>
    <t>BUILDING 1</t>
  </si>
  <si>
    <t>SA31 3HB</t>
  </si>
  <si>
    <t>212086065</t>
  </si>
  <si>
    <t>060</t>
  </si>
  <si>
    <t>933428</t>
  </si>
  <si>
    <t>FMP-GPS</t>
  </si>
  <si>
    <t>1820169440</t>
  </si>
  <si>
    <t>A5C0021046097</t>
  </si>
  <si>
    <t>bizhub C454e</t>
  </si>
  <si>
    <t>NHS WALES HEALTH COLLABORATIVE</t>
  </si>
  <si>
    <t>YNYS BRIDGE COURT</t>
  </si>
  <si>
    <t>CF15 9YY</t>
  </si>
  <si>
    <t>0,00350</t>
  </si>
  <si>
    <t>0,03200</t>
  </si>
  <si>
    <t>212081872</t>
  </si>
  <si>
    <t>1102745</t>
  </si>
  <si>
    <t>PUBLIC HEATH WALES NHS TRUST</t>
  </si>
  <si>
    <t>1825928520</t>
  </si>
  <si>
    <t>AA2M021041312</t>
  </si>
  <si>
    <t>bizhub C250i</t>
  </si>
  <si>
    <t>BRONGLAIS GENERAL HOSPITAL</t>
  </si>
  <si>
    <t>MICROBIOLOGY,ABERYSTWYTH</t>
  </si>
  <si>
    <t>SY23 1ER</t>
  </si>
  <si>
    <t>212081831</t>
  </si>
  <si>
    <t>772308</t>
  </si>
  <si>
    <t>1822933613</t>
  </si>
  <si>
    <t>A92F021028026</t>
  </si>
  <si>
    <t>bizhub C3351</t>
  </si>
  <si>
    <t>BREAST TEST WALES</t>
  </si>
  <si>
    <t>JOANNA HAIMES</t>
  </si>
  <si>
    <t>24 ALEXANDRA ROAD</t>
  </si>
  <si>
    <t>SA1 5DY</t>
  </si>
  <si>
    <t>212052323</t>
  </si>
  <si>
    <t>1823851201</t>
  </si>
  <si>
    <t>A7R0027047719</t>
  </si>
  <si>
    <t>bizhub C258</t>
  </si>
  <si>
    <t>212095699</t>
  </si>
  <si>
    <t>1826201099</t>
  </si>
  <si>
    <t>AA2M021502418</t>
  </si>
  <si>
    <t>KEIR HARDIE HEALTH PARK</t>
  </si>
  <si>
    <t>ABERDARE ROAD</t>
  </si>
  <si>
    <t>CF48 1BZ</t>
  </si>
  <si>
    <t>212084875</t>
  </si>
  <si>
    <t>1822328705</t>
  </si>
  <si>
    <t>A7AK021025715</t>
  </si>
  <si>
    <t>bizhub 227</t>
  </si>
  <si>
    <t>MICROBIOLOGY BANGOR</t>
  </si>
  <si>
    <t>YSBYTY GWYNEDD</t>
  </si>
  <si>
    <t>LL57 2PW</t>
  </si>
  <si>
    <t>1826262615</t>
  </si>
  <si>
    <t>AA2J021017493</t>
  </si>
  <si>
    <t>bizhub C360i</t>
  </si>
  <si>
    <t>LLYS CASTAN PARC</t>
  </si>
  <si>
    <t>10 CHESTNUT COURT</t>
  </si>
  <si>
    <t>LL57 4FH</t>
  </si>
  <si>
    <t>212083738</t>
  </si>
  <si>
    <t>1106427</t>
  </si>
  <si>
    <t>1840476353</t>
  </si>
  <si>
    <t>ACKN021001034</t>
  </si>
  <si>
    <t>bizhub C750i</t>
  </si>
  <si>
    <t>CAPITAL QUARTER 2</t>
  </si>
  <si>
    <t>TYNDALL STREET</t>
  </si>
  <si>
    <t>CF10 4BZ</t>
  </si>
  <si>
    <t>212097166</t>
  </si>
  <si>
    <t>1840476355</t>
  </si>
  <si>
    <t>ACKN021001067</t>
  </si>
  <si>
    <t>1821094858</t>
  </si>
  <si>
    <t>A79M021001669</t>
  </si>
  <si>
    <t>POWYS PUBLIC HEALTH TEAM, THE COURTYARD</t>
  </si>
  <si>
    <t>BRONLLYWS HOSPITAL</t>
  </si>
  <si>
    <t>LD3 0LU</t>
  </si>
  <si>
    <t>0,00340</t>
  </si>
  <si>
    <t>0,03100</t>
  </si>
  <si>
    <t>212067993</t>
  </si>
  <si>
    <t>1823440252</t>
  </si>
  <si>
    <t>A79M021037782</t>
  </si>
  <si>
    <t>FINANCE DELIVERY UNIT</t>
  </si>
  <si>
    <t>UNIT 1 BOCAM PARK</t>
  </si>
  <si>
    <t>CF35 5LJ</t>
  </si>
  <si>
    <t>212059876</t>
  </si>
  <si>
    <t>036</t>
  </si>
  <si>
    <t>1824089026</t>
  </si>
  <si>
    <t>A7AK027009948</t>
  </si>
  <si>
    <t>DIABETIC EYE SCREENING WALES</t>
  </si>
  <si>
    <t>UNIT1 FAIRWAY COURT</t>
  </si>
  <si>
    <t>CF57 5UA</t>
  </si>
  <si>
    <t>212095848</t>
  </si>
  <si>
    <t>1824089031</t>
  </si>
  <si>
    <t>A7AK027009962</t>
  </si>
  <si>
    <t>UNIT 1 FAIRWAY COURT, UPPER BOAR</t>
  </si>
  <si>
    <t>CF37 5UA</t>
  </si>
  <si>
    <t>212067979</t>
  </si>
  <si>
    <t>1824089032</t>
  </si>
  <si>
    <t>A7AK027009964</t>
  </si>
  <si>
    <t>DESW</t>
  </si>
  <si>
    <t>LLYS BRITANNIA</t>
  </si>
  <si>
    <t>LL57 4BN</t>
  </si>
  <si>
    <t>1824442457</t>
  </si>
  <si>
    <t>A79M021056463</t>
  </si>
  <si>
    <t>NORTH WALES MICROBIOLOGY AND HEALTH</t>
  </si>
  <si>
    <t>PROTECTION</t>
  </si>
  <si>
    <t>GLAN CLWYD HOSPITAL</t>
  </si>
  <si>
    <t>LL18 5UJ</t>
  </si>
  <si>
    <t>212067992</t>
  </si>
  <si>
    <t>1824407878</t>
  </si>
  <si>
    <t>AA2K021000122</t>
  </si>
  <si>
    <t>bizhub C300i</t>
  </si>
  <si>
    <t>SINGLETON HOSPITAL</t>
  </si>
  <si>
    <t>MICROBIOLOGY - PATHOLOGY</t>
  </si>
  <si>
    <t>SKETTY LANE</t>
  </si>
  <si>
    <t>SA2 8QA</t>
  </si>
  <si>
    <t>212067967</t>
  </si>
  <si>
    <t>1824350043</t>
  </si>
  <si>
    <t>AA2M021000552</t>
  </si>
  <si>
    <t>PRESWYLFA</t>
  </si>
  <si>
    <t>OFFICE</t>
  </si>
  <si>
    <t>HENDY ROAD</t>
  </si>
  <si>
    <t>CH7 1PZ</t>
  </si>
  <si>
    <t>212095847</t>
  </si>
  <si>
    <t>1825767727</t>
  </si>
  <si>
    <t>AA7P021000177</t>
  </si>
  <si>
    <t>bizhub C550i</t>
  </si>
  <si>
    <t>UNIT 4,5,6 LLANTRISANT</t>
  </si>
  <si>
    <t>MAGDEN PARK GREEN MEADOWS</t>
  </si>
  <si>
    <t>CF72 8XT</t>
  </si>
  <si>
    <t>212084431</t>
  </si>
  <si>
    <t>1822356903</t>
  </si>
  <si>
    <t>A7PY021218560</t>
  </si>
  <si>
    <t>MATRIX HOUSE, NORTHERN BOULEVARD</t>
  </si>
  <si>
    <t>MATRIX PARK,SWANSEA ENTERPRISE</t>
  </si>
  <si>
    <t>212047915</t>
  </si>
  <si>
    <t>1821986441</t>
  </si>
  <si>
    <t>A79M021013837</t>
  </si>
  <si>
    <t>BREAST CARE - SECOND FLOOR</t>
  </si>
  <si>
    <t>18 CATHEDRAL ROAD</t>
  </si>
  <si>
    <t>CF11 9LJ</t>
  </si>
  <si>
    <t>212041467</t>
  </si>
  <si>
    <t>1056396</t>
  </si>
  <si>
    <t>NHS WALES INFO SERVICE</t>
  </si>
  <si>
    <t>FMP-OGC</t>
  </si>
  <si>
    <t>1812664727</t>
  </si>
  <si>
    <t>A1UF021009317</t>
  </si>
  <si>
    <t>bizhub 283</t>
  </si>
  <si>
    <t>NHS WALES INFORMATICS SERVICE (NWIS</t>
  </si>
  <si>
    <t>TOP FLOOR, BLOCK A</t>
  </si>
  <si>
    <t>MAMHILAD HOUSE, MAMHILAD PARK ESTATE</t>
  </si>
  <si>
    <t>NP4 0YP</t>
  </si>
  <si>
    <t>0,00430</t>
  </si>
  <si>
    <t>712100886</t>
  </si>
  <si>
    <t>Rental incl. maintenance</t>
  </si>
  <si>
    <t>1824867432</t>
  </si>
  <si>
    <t>AA2J021004077</t>
  </si>
  <si>
    <t>Public Health Wales</t>
  </si>
  <si>
    <t>UK Atlantis Removals</t>
  </si>
  <si>
    <t>Unit 2 Pandy Business Park</t>
  </si>
  <si>
    <t>LL11 2UD</t>
  </si>
  <si>
    <t>212072008</t>
  </si>
  <si>
    <t>1820489553</t>
  </si>
  <si>
    <t>A7PY021024877</t>
  </si>
  <si>
    <t>CWMBRAN HOUSE</t>
  </si>
  <si>
    <t>MAMHILAD</t>
  </si>
  <si>
    <t>NP4OXS</t>
  </si>
  <si>
    <t>PO712116659</t>
  </si>
  <si>
    <t>1840332609</t>
  </si>
  <si>
    <t>AA2M021093865</t>
  </si>
  <si>
    <t>PHW</t>
  </si>
  <si>
    <t>CATHERDRAL ROAD</t>
  </si>
  <si>
    <t>212093083</t>
  </si>
  <si>
    <t>024</t>
  </si>
  <si>
    <t>1840653996</t>
  </si>
  <si>
    <t>AA7R021030249</t>
  </si>
  <si>
    <t>bizhub C450i</t>
  </si>
  <si>
    <t>FINANCE DELIVERY UNIT,WF01,2ND FLR</t>
  </si>
  <si>
    <t>212099096</t>
  </si>
  <si>
    <t>1824089036</t>
  </si>
  <si>
    <t>A7AK027009977</t>
  </si>
  <si>
    <t>PROTECTION-</t>
  </si>
  <si>
    <t>212071113</t>
  </si>
  <si>
    <t>1820167898</t>
  </si>
  <si>
    <t>A4Y4021043928</t>
  </si>
  <si>
    <t>bizhub C3350</t>
  </si>
  <si>
    <t>1824163152</t>
  </si>
  <si>
    <t>A7PY027032716</t>
  </si>
  <si>
    <t>ANEURIN BEVAN PUBLIC HEALTH TEAM</t>
  </si>
  <si>
    <t>PUBLIC HEALTH WALES TEAM</t>
  </si>
  <si>
    <t>BRIDGE ST</t>
  </si>
  <si>
    <t>NP11 5GH</t>
  </si>
  <si>
    <t>212062257</t>
  </si>
  <si>
    <t>Total Monthly Rental</t>
  </si>
  <si>
    <t>Total Quarterly Rental</t>
  </si>
  <si>
    <t>Original Cost Ex VAT</t>
  </si>
  <si>
    <t>Purchased</t>
  </si>
  <si>
    <t>n/a</t>
  </si>
  <si>
    <t>Term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</si>
</sst>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£&quot;#,##0.00"/>
  </numFmts>
  <fonts count="4" x14ac:knownFonts="1">
    <font>
      <sz val="10"/>
      <color theme="1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left" wrapText="1"/>
    </xf>
    <xf numFmtId="49" fontId="1" fillId="0" borderId="1" xfId="0" applyNumberFormat="1" applyFont="1" applyBorder="1" applyAlignment="1">
      <alignment wrapText="1"/>
    </xf>
    <xf numFmtId="14" fontId="1" fillId="0" borderId="1" xfId="0" applyNumberFormat="1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14" fontId="1" fillId="3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U32"/>
  <sheetViews>
    <sheetView tabSelected="1" workbookViewId="0">
      <selection activeCell="D1" sqref="D1:E32"/>
    </sheetView>
  </sheetViews>
  <sheetFormatPr defaultColWidth="8.85546875" defaultRowHeight="12.75" x14ac:dyDescent="0.2"/>
  <cols>
    <col min="1" max="1" width="8.85546875" style="2"/>
    <col min="2" max="2" width="13.140625" style="2" customWidth="1"/>
    <col min="3" max="3" width="13.42578125" style="2" customWidth="1"/>
    <col min="4" max="5" width="13.85546875" style="2" customWidth="1"/>
    <col min="6" max="6" width="8.85546875" style="2"/>
    <col min="7" max="9" width="17.85546875" style="2" customWidth="1"/>
    <col min="10" max="13" width="15.85546875" style="2" customWidth="1"/>
    <col min="14" max="14" width="17" style="2" customWidth="1"/>
    <col min="15" max="16" width="8.85546875" style="2"/>
    <col min="17" max="17" width="14.5703125" style="2" customWidth="1"/>
    <col min="18" max="20" width="8.85546875" style="2"/>
    <col min="21" max="21" width="10.85546875" style="2" customWidth="1"/>
    <col min="22" max="16384" width="8.85546875" style="2"/>
  </cols>
  <sheetData>
    <row r="1" spans="1:21" s="1" customFormat="1" ht="25.5" x14ac:dyDescent="0.2">
      <c r="A1" s="3" t="s">
        <v>0</v>
      </c>
      <c r="B1" s="3" t="s">
        <v>1</v>
      </c>
      <c r="C1" s="3" t="s">
        <v>15</v>
      </c>
      <c r="D1" s="3" t="s">
        <v>2</v>
      </c>
      <c r="E1" s="3" t="s">
        <v>2</v>
      </c>
      <c r="F1" s="3" t="s">
        <v>239</v>
      </c>
      <c r="G1" s="4" t="s">
        <v>234</v>
      </c>
      <c r="H1" s="4" t="s">
        <v>235</v>
      </c>
      <c r="I1" s="4" t="s">
        <v>236</v>
      </c>
      <c r="J1" s="3" t="s">
        <v>3</v>
      </c>
      <c r="K1" s="3" t="s">
        <v>4</v>
      </c>
      <c r="L1" s="3" t="s">
        <v>5</v>
      </c>
      <c r="M1" s="3" t="s">
        <v>6</v>
      </c>
      <c r="N1" s="3" t="s">
        <v>7</v>
      </c>
      <c r="O1" s="3" t="s">
        <v>8</v>
      </c>
      <c r="P1" s="3" t="s">
        <v>9</v>
      </c>
      <c r="Q1" s="3" t="s">
        <v>10</v>
      </c>
      <c r="R1" s="3" t="s">
        <v>11</v>
      </c>
      <c r="S1" s="3" t="s">
        <v>12</v>
      </c>
      <c r="T1" s="3" t="s">
        <v>13</v>
      </c>
      <c r="U1" s="3" t="s">
        <v>14</v>
      </c>
    </row>
    <row r="2" spans="1:21" ht="38.25" x14ac:dyDescent="0.2">
      <c r="A2" s="5" t="s">
        <v>16</v>
      </c>
      <c r="B2" s="5" t="s">
        <v>17</v>
      </c>
      <c r="C2" s="5" t="s">
        <v>31</v>
      </c>
      <c r="D2" s="6">
        <v>43010</v>
      </c>
      <c r="E2" s="8">
        <v>44471</v>
      </c>
      <c r="F2" s="5" t="s">
        <v>32</v>
      </c>
      <c r="G2" s="7">
        <v>86.02</v>
      </c>
      <c r="H2" s="7">
        <f>SUM(G2*3)</f>
        <v>258.06</v>
      </c>
      <c r="I2" s="7">
        <v>3569.29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23</v>
      </c>
      <c r="O2" s="5" t="s">
        <v>24</v>
      </c>
      <c r="P2" s="5" t="s">
        <v>25</v>
      </c>
      <c r="Q2" s="5" t="s">
        <v>26</v>
      </c>
      <c r="R2" s="5" t="s">
        <v>27</v>
      </c>
      <c r="S2" s="5" t="s">
        <v>28</v>
      </c>
      <c r="T2" s="5" t="s">
        <v>29</v>
      </c>
      <c r="U2" s="5" t="s">
        <v>30</v>
      </c>
    </row>
    <row r="3" spans="1:21" ht="38.25" x14ac:dyDescent="0.2">
      <c r="A3" s="5" t="s">
        <v>33</v>
      </c>
      <c r="B3" s="5" t="s">
        <v>17</v>
      </c>
      <c r="C3" s="5" t="s">
        <v>31</v>
      </c>
      <c r="D3" s="6">
        <v>43103</v>
      </c>
      <c r="E3" s="8">
        <v>44564</v>
      </c>
      <c r="F3" s="5" t="s">
        <v>32</v>
      </c>
      <c r="G3" s="7">
        <v>72.290000000000006</v>
      </c>
      <c r="H3" s="7">
        <f t="shared" ref="H3:H32" si="0">SUM(G3*3)</f>
        <v>216.87</v>
      </c>
      <c r="I3" s="7">
        <v>2999.59</v>
      </c>
      <c r="J3" s="5" t="s">
        <v>19</v>
      </c>
      <c r="K3" s="5" t="s">
        <v>34</v>
      </c>
      <c r="L3" s="5" t="s">
        <v>35</v>
      </c>
      <c r="M3" s="5" t="s">
        <v>22</v>
      </c>
      <c r="N3" s="5" t="s">
        <v>17</v>
      </c>
      <c r="O3" s="5" t="s">
        <v>36</v>
      </c>
      <c r="P3" s="5" t="s">
        <v>37</v>
      </c>
      <c r="Q3" s="5" t="s">
        <v>38</v>
      </c>
      <c r="R3" s="5" t="s">
        <v>39</v>
      </c>
      <c r="S3" s="5" t="s">
        <v>28</v>
      </c>
      <c r="T3" s="5" t="s">
        <v>29</v>
      </c>
      <c r="U3" s="5" t="s">
        <v>40</v>
      </c>
    </row>
    <row r="4" spans="1:21" ht="38.25" x14ac:dyDescent="0.2">
      <c r="A4" s="5" t="s">
        <v>41</v>
      </c>
      <c r="B4" s="5" t="s">
        <v>17</v>
      </c>
      <c r="C4" s="5" t="s">
        <v>31</v>
      </c>
      <c r="D4" s="6">
        <v>43542</v>
      </c>
      <c r="E4" s="6">
        <v>45369</v>
      </c>
      <c r="F4" s="5" t="s">
        <v>49</v>
      </c>
      <c r="G4" s="7">
        <v>89.37</v>
      </c>
      <c r="H4" s="7">
        <f t="shared" si="0"/>
        <v>268.11</v>
      </c>
      <c r="I4" s="7">
        <v>4591.71</v>
      </c>
      <c r="J4" s="5" t="s">
        <v>19</v>
      </c>
      <c r="K4" s="5" t="s">
        <v>42</v>
      </c>
      <c r="L4" s="5" t="s">
        <v>43</v>
      </c>
      <c r="M4" s="5" t="s">
        <v>44</v>
      </c>
      <c r="N4" s="5" t="s">
        <v>17</v>
      </c>
      <c r="O4" s="5" t="s">
        <v>45</v>
      </c>
      <c r="P4" s="5" t="s">
        <v>18</v>
      </c>
      <c r="Q4" s="5" t="s">
        <v>46</v>
      </c>
      <c r="R4" s="5" t="s">
        <v>47</v>
      </c>
      <c r="S4" s="5" t="s">
        <v>28</v>
      </c>
      <c r="T4" s="5" t="s">
        <v>29</v>
      </c>
      <c r="U4" s="5" t="s">
        <v>48</v>
      </c>
    </row>
    <row r="5" spans="1:21" ht="38.25" hidden="1" x14ac:dyDescent="0.2">
      <c r="A5" s="5" t="s">
        <v>50</v>
      </c>
      <c r="B5" s="5" t="s">
        <v>17</v>
      </c>
      <c r="C5" s="5" t="s">
        <v>237</v>
      </c>
      <c r="D5" s="6">
        <v>42464</v>
      </c>
      <c r="E5" s="6">
        <v>42464</v>
      </c>
      <c r="F5" s="5" t="s">
        <v>238</v>
      </c>
      <c r="G5" s="7">
        <v>0</v>
      </c>
      <c r="H5" s="7">
        <f t="shared" si="0"/>
        <v>0</v>
      </c>
      <c r="I5" s="7"/>
      <c r="J5" s="5" t="s">
        <v>51</v>
      </c>
      <c r="K5" s="5" t="s">
        <v>52</v>
      </c>
      <c r="L5" s="5" t="s">
        <v>53</v>
      </c>
      <c r="M5" s="5" t="s">
        <v>54</v>
      </c>
      <c r="N5" s="5" t="s">
        <v>55</v>
      </c>
      <c r="O5" s="5" t="s">
        <v>18</v>
      </c>
      <c r="P5" s="5" t="s">
        <v>18</v>
      </c>
      <c r="Q5" s="5" t="s">
        <v>56</v>
      </c>
      <c r="R5" s="5" t="s">
        <v>57</v>
      </c>
      <c r="S5" s="5" t="s">
        <v>58</v>
      </c>
      <c r="T5" s="5" t="s">
        <v>59</v>
      </c>
      <c r="U5" s="5" t="s">
        <v>60</v>
      </c>
    </row>
    <row r="6" spans="1:21" ht="51" x14ac:dyDescent="0.2">
      <c r="A6" s="5" t="s">
        <v>61</v>
      </c>
      <c r="B6" s="5" t="s">
        <v>62</v>
      </c>
      <c r="C6" s="5" t="s">
        <v>31</v>
      </c>
      <c r="D6" s="6">
        <v>44019</v>
      </c>
      <c r="E6" s="6">
        <v>45845</v>
      </c>
      <c r="F6" s="5" t="s">
        <v>49</v>
      </c>
      <c r="G6" s="7">
        <v>20.13</v>
      </c>
      <c r="H6" s="7">
        <f t="shared" si="0"/>
        <v>60.39</v>
      </c>
      <c r="I6" s="7">
        <v>1034.25</v>
      </c>
      <c r="J6" s="5" t="s">
        <v>19</v>
      </c>
      <c r="K6" s="5" t="s">
        <v>63</v>
      </c>
      <c r="L6" s="5" t="s">
        <v>64</v>
      </c>
      <c r="M6" s="5" t="s">
        <v>65</v>
      </c>
      <c r="N6" s="5" t="s">
        <v>62</v>
      </c>
      <c r="O6" s="5" t="s">
        <v>66</v>
      </c>
      <c r="P6" s="5" t="s">
        <v>18</v>
      </c>
      <c r="Q6" s="5" t="s">
        <v>67</v>
      </c>
      <c r="R6" s="5" t="s">
        <v>68</v>
      </c>
      <c r="S6" s="5" t="s">
        <v>28</v>
      </c>
      <c r="T6" s="5" t="s">
        <v>29</v>
      </c>
      <c r="U6" s="5" t="s">
        <v>69</v>
      </c>
    </row>
    <row r="7" spans="1:21" ht="38.25" x14ac:dyDescent="0.2">
      <c r="A7" s="5" t="s">
        <v>70</v>
      </c>
      <c r="B7" s="5" t="s">
        <v>17</v>
      </c>
      <c r="C7" s="5" t="s">
        <v>31</v>
      </c>
      <c r="D7" s="6">
        <v>43202</v>
      </c>
      <c r="E7" s="6">
        <v>45028</v>
      </c>
      <c r="F7" s="5" t="s">
        <v>49</v>
      </c>
      <c r="G7" s="7">
        <v>14.26</v>
      </c>
      <c r="H7" s="7">
        <f t="shared" si="0"/>
        <v>42.78</v>
      </c>
      <c r="I7" s="7">
        <v>732.66</v>
      </c>
      <c r="J7" s="5" t="s">
        <v>19</v>
      </c>
      <c r="K7" s="5" t="s">
        <v>71</v>
      </c>
      <c r="L7" s="5" t="s">
        <v>72</v>
      </c>
      <c r="M7" s="5" t="s">
        <v>73</v>
      </c>
      <c r="N7" s="5" t="s">
        <v>17</v>
      </c>
      <c r="O7" s="5" t="s">
        <v>74</v>
      </c>
      <c r="P7" s="5" t="s">
        <v>75</v>
      </c>
      <c r="Q7" s="5" t="s">
        <v>76</v>
      </c>
      <c r="R7" s="5" t="s">
        <v>77</v>
      </c>
      <c r="S7" s="5" t="s">
        <v>28</v>
      </c>
      <c r="T7" s="5" t="s">
        <v>29</v>
      </c>
      <c r="U7" s="5" t="s">
        <v>78</v>
      </c>
    </row>
    <row r="8" spans="1:21" ht="38.25" x14ac:dyDescent="0.2">
      <c r="A8" s="5" t="s">
        <v>41</v>
      </c>
      <c r="B8" s="5" t="s">
        <v>17</v>
      </c>
      <c r="C8" s="5" t="s">
        <v>31</v>
      </c>
      <c r="D8" s="6">
        <v>43486</v>
      </c>
      <c r="E8" s="6">
        <v>44947</v>
      </c>
      <c r="F8" s="5" t="s">
        <v>32</v>
      </c>
      <c r="G8" s="7">
        <v>57.67</v>
      </c>
      <c r="H8" s="7">
        <f t="shared" si="0"/>
        <v>173.01</v>
      </c>
      <c r="I8" s="7">
        <v>2392.9499999999998</v>
      </c>
      <c r="J8" s="5" t="s">
        <v>19</v>
      </c>
      <c r="K8" s="5" t="s">
        <v>79</v>
      </c>
      <c r="L8" s="5" t="s">
        <v>80</v>
      </c>
      <c r="M8" s="5" t="s">
        <v>81</v>
      </c>
      <c r="N8" s="5" t="s">
        <v>23</v>
      </c>
      <c r="O8" s="5" t="s">
        <v>46</v>
      </c>
      <c r="P8" s="5" t="s">
        <v>18</v>
      </c>
      <c r="Q8" s="5" t="s">
        <v>45</v>
      </c>
      <c r="R8" s="5" t="s">
        <v>47</v>
      </c>
      <c r="S8" s="5" t="s">
        <v>28</v>
      </c>
      <c r="T8" s="5" t="s">
        <v>29</v>
      </c>
      <c r="U8" s="5" t="s">
        <v>82</v>
      </c>
    </row>
    <row r="9" spans="1:21" ht="51" x14ac:dyDescent="0.2">
      <c r="A9" s="5" t="s">
        <v>50</v>
      </c>
      <c r="B9" s="5" t="s">
        <v>17</v>
      </c>
      <c r="C9" s="5" t="s">
        <v>31</v>
      </c>
      <c r="D9" s="6">
        <v>44126</v>
      </c>
      <c r="E9" s="6">
        <v>45952</v>
      </c>
      <c r="F9" s="5" t="s">
        <v>49</v>
      </c>
      <c r="G9" s="7">
        <v>55.1</v>
      </c>
      <c r="H9" s="7">
        <f t="shared" si="0"/>
        <v>165.3</v>
      </c>
      <c r="I9" s="7">
        <v>2830.96</v>
      </c>
      <c r="J9" s="5" t="s">
        <v>19</v>
      </c>
      <c r="K9" s="5" t="s">
        <v>83</v>
      </c>
      <c r="L9" s="5" t="s">
        <v>84</v>
      </c>
      <c r="M9" s="5" t="s">
        <v>65</v>
      </c>
      <c r="N9" s="5" t="s">
        <v>17</v>
      </c>
      <c r="O9" s="5" t="s">
        <v>85</v>
      </c>
      <c r="P9" s="5" t="s">
        <v>18</v>
      </c>
      <c r="Q9" s="5" t="s">
        <v>86</v>
      </c>
      <c r="R9" s="5" t="s">
        <v>87</v>
      </c>
      <c r="S9" s="5" t="s">
        <v>28</v>
      </c>
      <c r="T9" s="5" t="s">
        <v>29</v>
      </c>
      <c r="U9" s="5" t="s">
        <v>88</v>
      </c>
    </row>
    <row r="10" spans="1:21" ht="38.25" x14ac:dyDescent="0.2">
      <c r="A10" s="5" t="s">
        <v>50</v>
      </c>
      <c r="B10" s="5" t="s">
        <v>17</v>
      </c>
      <c r="C10" s="5" t="s">
        <v>31</v>
      </c>
      <c r="D10" s="6">
        <v>43034</v>
      </c>
      <c r="E10" s="9">
        <v>44860</v>
      </c>
      <c r="F10" s="5" t="s">
        <v>49</v>
      </c>
      <c r="G10" s="7">
        <v>21.33</v>
      </c>
      <c r="H10" s="7">
        <f t="shared" si="0"/>
        <v>63.989999999999995</v>
      </c>
      <c r="I10" s="7">
        <v>1095.9100000000001</v>
      </c>
      <c r="J10" s="5" t="s">
        <v>19</v>
      </c>
      <c r="K10" s="5" t="s">
        <v>89</v>
      </c>
      <c r="L10" s="5" t="s">
        <v>90</v>
      </c>
      <c r="M10" s="5" t="s">
        <v>91</v>
      </c>
      <c r="N10" s="5" t="s">
        <v>17</v>
      </c>
      <c r="O10" s="5" t="s">
        <v>92</v>
      </c>
      <c r="P10" s="5" t="s">
        <v>18</v>
      </c>
      <c r="Q10" s="5" t="s">
        <v>93</v>
      </c>
      <c r="R10" s="5" t="s">
        <v>94</v>
      </c>
      <c r="S10" s="5" t="s">
        <v>28</v>
      </c>
      <c r="T10" s="5" t="s">
        <v>18</v>
      </c>
      <c r="U10" s="5" t="s">
        <v>60</v>
      </c>
    </row>
    <row r="11" spans="1:21" ht="38.25" x14ac:dyDescent="0.2">
      <c r="A11" s="5" t="s">
        <v>61</v>
      </c>
      <c r="B11" s="5" t="s">
        <v>62</v>
      </c>
      <c r="C11" s="5" t="s">
        <v>31</v>
      </c>
      <c r="D11" s="6">
        <v>44132</v>
      </c>
      <c r="E11" s="6">
        <v>44132</v>
      </c>
      <c r="F11" s="5" t="s">
        <v>49</v>
      </c>
      <c r="G11" s="7">
        <v>36.53</v>
      </c>
      <c r="H11" s="7">
        <f t="shared" si="0"/>
        <v>109.59</v>
      </c>
      <c r="I11" s="7">
        <v>1876.86</v>
      </c>
      <c r="J11" s="5" t="s">
        <v>19</v>
      </c>
      <c r="K11" s="5" t="s">
        <v>95</v>
      </c>
      <c r="L11" s="5" t="s">
        <v>96</v>
      </c>
      <c r="M11" s="5" t="s">
        <v>97</v>
      </c>
      <c r="N11" s="5" t="s">
        <v>17</v>
      </c>
      <c r="O11" s="5" t="s">
        <v>98</v>
      </c>
      <c r="P11" s="5" t="s">
        <v>18</v>
      </c>
      <c r="Q11" s="5" t="s">
        <v>99</v>
      </c>
      <c r="R11" s="5" t="s">
        <v>100</v>
      </c>
      <c r="S11" s="5" t="s">
        <v>28</v>
      </c>
      <c r="T11" s="5" t="s">
        <v>29</v>
      </c>
      <c r="U11" s="5" t="s">
        <v>101</v>
      </c>
    </row>
    <row r="12" spans="1:21" ht="25.5" x14ac:dyDescent="0.2">
      <c r="A12" s="5" t="s">
        <v>102</v>
      </c>
      <c r="B12" s="5" t="s">
        <v>23</v>
      </c>
      <c r="C12" s="5" t="s">
        <v>31</v>
      </c>
      <c r="D12" s="6">
        <v>44490</v>
      </c>
      <c r="E12" s="6">
        <v>46316</v>
      </c>
      <c r="F12" s="5" t="s">
        <v>49</v>
      </c>
      <c r="G12" s="7">
        <v>137.63999999999999</v>
      </c>
      <c r="H12" s="7">
        <f t="shared" si="0"/>
        <v>412.91999999999996</v>
      </c>
      <c r="I12" s="7">
        <v>7071.76</v>
      </c>
      <c r="J12" s="5" t="s">
        <v>19</v>
      </c>
      <c r="K12" s="5" t="s">
        <v>103</v>
      </c>
      <c r="L12" s="5" t="s">
        <v>104</v>
      </c>
      <c r="M12" s="5" t="s">
        <v>105</v>
      </c>
      <c r="N12" s="5" t="s">
        <v>106</v>
      </c>
      <c r="O12" s="5" t="s">
        <v>18</v>
      </c>
      <c r="P12" s="5" t="s">
        <v>18</v>
      </c>
      <c r="Q12" s="5" t="s">
        <v>107</v>
      </c>
      <c r="R12" s="5" t="s">
        <v>108</v>
      </c>
      <c r="S12" s="5" t="s">
        <v>28</v>
      </c>
      <c r="T12" s="5" t="s">
        <v>29</v>
      </c>
      <c r="U12" s="5" t="s">
        <v>109</v>
      </c>
    </row>
    <row r="13" spans="1:21" ht="25.5" x14ac:dyDescent="0.2">
      <c r="A13" s="5" t="s">
        <v>102</v>
      </c>
      <c r="B13" s="5" t="s">
        <v>23</v>
      </c>
      <c r="C13" s="5" t="s">
        <v>31</v>
      </c>
      <c r="D13" s="6">
        <v>44490</v>
      </c>
      <c r="E13" s="6">
        <v>46316</v>
      </c>
      <c r="F13" s="5" t="s">
        <v>49</v>
      </c>
      <c r="G13" s="7">
        <v>132.66</v>
      </c>
      <c r="H13" s="7">
        <f t="shared" si="0"/>
        <v>397.98</v>
      </c>
      <c r="I13" s="7">
        <v>6815.89</v>
      </c>
      <c r="J13" s="5" t="s">
        <v>19</v>
      </c>
      <c r="K13" s="5" t="s">
        <v>110</v>
      </c>
      <c r="L13" s="5" t="s">
        <v>111</v>
      </c>
      <c r="M13" s="5" t="s">
        <v>105</v>
      </c>
      <c r="N13" s="5" t="s">
        <v>106</v>
      </c>
      <c r="O13" s="5" t="s">
        <v>18</v>
      </c>
      <c r="P13" s="5" t="s">
        <v>18</v>
      </c>
      <c r="Q13" s="5" t="s">
        <v>107</v>
      </c>
      <c r="R13" s="5" t="s">
        <v>108</v>
      </c>
      <c r="S13" s="5" t="s">
        <v>28</v>
      </c>
      <c r="T13" s="5" t="s">
        <v>29</v>
      </c>
      <c r="U13" s="5" t="s">
        <v>109</v>
      </c>
    </row>
    <row r="14" spans="1:21" ht="89.25" x14ac:dyDescent="0.2">
      <c r="A14" s="5" t="s">
        <v>16</v>
      </c>
      <c r="B14" s="5" t="s">
        <v>17</v>
      </c>
      <c r="C14" s="5" t="s">
        <v>31</v>
      </c>
      <c r="D14" s="6">
        <v>42675</v>
      </c>
      <c r="E14" s="8">
        <v>44501</v>
      </c>
      <c r="F14" s="5" t="s">
        <v>49</v>
      </c>
      <c r="G14" s="7">
        <v>61.17</v>
      </c>
      <c r="H14" s="7">
        <f t="shared" si="0"/>
        <v>183.51</v>
      </c>
      <c r="I14" s="7">
        <v>3142.83</v>
      </c>
      <c r="J14" s="5" t="s">
        <v>51</v>
      </c>
      <c r="K14" s="5" t="s">
        <v>112</v>
      </c>
      <c r="L14" s="5" t="s">
        <v>113</v>
      </c>
      <c r="M14" s="5" t="s">
        <v>44</v>
      </c>
      <c r="N14" s="5" t="s">
        <v>17</v>
      </c>
      <c r="O14" s="5" t="s">
        <v>114</v>
      </c>
      <c r="P14" s="5" t="s">
        <v>18</v>
      </c>
      <c r="Q14" s="5" t="s">
        <v>115</v>
      </c>
      <c r="R14" s="5" t="s">
        <v>116</v>
      </c>
      <c r="S14" s="5" t="s">
        <v>117</v>
      </c>
      <c r="T14" s="5" t="s">
        <v>118</v>
      </c>
      <c r="U14" s="5" t="s">
        <v>119</v>
      </c>
    </row>
    <row r="15" spans="1:21" ht="38.25" x14ac:dyDescent="0.2">
      <c r="A15" s="5" t="s">
        <v>41</v>
      </c>
      <c r="B15" s="5" t="s">
        <v>17</v>
      </c>
      <c r="C15" s="5" t="s">
        <v>31</v>
      </c>
      <c r="D15" s="6">
        <v>43354</v>
      </c>
      <c r="E15" s="8">
        <v>44450</v>
      </c>
      <c r="F15" s="5" t="s">
        <v>126</v>
      </c>
      <c r="G15" s="7">
        <v>107.24</v>
      </c>
      <c r="H15" s="7">
        <f t="shared" si="0"/>
        <v>321.71999999999997</v>
      </c>
      <c r="I15" s="7">
        <v>3458.24</v>
      </c>
      <c r="J15" s="5" t="s">
        <v>19</v>
      </c>
      <c r="K15" s="5" t="s">
        <v>120</v>
      </c>
      <c r="L15" s="5" t="s">
        <v>121</v>
      </c>
      <c r="M15" s="5" t="s">
        <v>44</v>
      </c>
      <c r="N15" s="5" t="s">
        <v>17</v>
      </c>
      <c r="O15" s="5" t="s">
        <v>18</v>
      </c>
      <c r="P15" s="5" t="s">
        <v>122</v>
      </c>
      <c r="Q15" s="5" t="s">
        <v>123</v>
      </c>
      <c r="R15" s="5" t="s">
        <v>124</v>
      </c>
      <c r="S15" s="5" t="s">
        <v>28</v>
      </c>
      <c r="T15" s="5" t="s">
        <v>29</v>
      </c>
      <c r="U15" s="5" t="s">
        <v>125</v>
      </c>
    </row>
    <row r="16" spans="1:21" ht="51" x14ac:dyDescent="0.2">
      <c r="A16" s="5" t="s">
        <v>41</v>
      </c>
      <c r="B16" s="5" t="s">
        <v>17</v>
      </c>
      <c r="C16" s="5" t="s">
        <v>31</v>
      </c>
      <c r="D16" s="6">
        <v>43585</v>
      </c>
      <c r="E16" s="6">
        <v>45412</v>
      </c>
      <c r="F16" s="5" t="s">
        <v>49</v>
      </c>
      <c r="G16" s="7">
        <v>26.36</v>
      </c>
      <c r="H16" s="7">
        <f t="shared" si="0"/>
        <v>79.08</v>
      </c>
      <c r="I16" s="7">
        <v>1354.34</v>
      </c>
      <c r="J16" s="5" t="s">
        <v>19</v>
      </c>
      <c r="K16" s="5" t="s">
        <v>127</v>
      </c>
      <c r="L16" s="5" t="s">
        <v>128</v>
      </c>
      <c r="M16" s="5" t="s">
        <v>91</v>
      </c>
      <c r="N16" s="5" t="s">
        <v>17</v>
      </c>
      <c r="O16" s="5" t="s">
        <v>129</v>
      </c>
      <c r="P16" s="5" t="s">
        <v>18</v>
      </c>
      <c r="Q16" s="5" t="s">
        <v>130</v>
      </c>
      <c r="R16" s="5" t="s">
        <v>131</v>
      </c>
      <c r="S16" s="5" t="s">
        <v>28</v>
      </c>
      <c r="T16" s="5" t="s">
        <v>18</v>
      </c>
      <c r="U16" s="5" t="s">
        <v>132</v>
      </c>
    </row>
    <row r="17" spans="1:21" ht="51" x14ac:dyDescent="0.2">
      <c r="A17" s="5" t="s">
        <v>41</v>
      </c>
      <c r="B17" s="5" t="s">
        <v>17</v>
      </c>
      <c r="C17" s="5" t="s">
        <v>31</v>
      </c>
      <c r="D17" s="6">
        <v>43585</v>
      </c>
      <c r="E17" s="6">
        <v>45412</v>
      </c>
      <c r="F17" s="5" t="s">
        <v>49</v>
      </c>
      <c r="G17" s="7">
        <v>17.22</v>
      </c>
      <c r="H17" s="7">
        <f t="shared" si="0"/>
        <v>51.66</v>
      </c>
      <c r="I17" s="7">
        <v>884.74</v>
      </c>
      <c r="J17" s="5" t="s">
        <v>19</v>
      </c>
      <c r="K17" s="5" t="s">
        <v>133</v>
      </c>
      <c r="L17" s="5" t="s">
        <v>134</v>
      </c>
      <c r="M17" s="5" t="s">
        <v>91</v>
      </c>
      <c r="N17" s="5" t="s">
        <v>17</v>
      </c>
      <c r="O17" s="5" t="s">
        <v>129</v>
      </c>
      <c r="P17" s="5" t="s">
        <v>18</v>
      </c>
      <c r="Q17" s="5" t="s">
        <v>135</v>
      </c>
      <c r="R17" s="5" t="s">
        <v>136</v>
      </c>
      <c r="S17" s="5" t="s">
        <v>28</v>
      </c>
      <c r="T17" s="5" t="s">
        <v>18</v>
      </c>
      <c r="U17" s="5" t="s">
        <v>137</v>
      </c>
    </row>
    <row r="18" spans="1:21" ht="38.25" x14ac:dyDescent="0.2">
      <c r="A18" s="5" t="s">
        <v>41</v>
      </c>
      <c r="B18" s="5" t="s">
        <v>17</v>
      </c>
      <c r="C18" s="5" t="s">
        <v>31</v>
      </c>
      <c r="D18" s="6">
        <v>43586</v>
      </c>
      <c r="E18" s="6">
        <v>45413</v>
      </c>
      <c r="F18" s="5" t="s">
        <v>49</v>
      </c>
      <c r="G18" s="7">
        <v>17.22</v>
      </c>
      <c r="H18" s="7">
        <f t="shared" si="0"/>
        <v>51.66</v>
      </c>
      <c r="I18" s="7">
        <v>884.74</v>
      </c>
      <c r="J18" s="5" t="s">
        <v>19</v>
      </c>
      <c r="K18" s="5" t="s">
        <v>138</v>
      </c>
      <c r="L18" s="5" t="s">
        <v>139</v>
      </c>
      <c r="M18" s="5" t="s">
        <v>91</v>
      </c>
      <c r="N18" s="5" t="s">
        <v>129</v>
      </c>
      <c r="O18" s="5" t="s">
        <v>18</v>
      </c>
      <c r="P18" s="5" t="s">
        <v>140</v>
      </c>
      <c r="Q18" s="5" t="s">
        <v>141</v>
      </c>
      <c r="R18" s="5" t="s">
        <v>142</v>
      </c>
      <c r="S18" s="5" t="s">
        <v>28</v>
      </c>
      <c r="T18" s="5" t="s">
        <v>18</v>
      </c>
      <c r="U18" s="5" t="s">
        <v>18</v>
      </c>
    </row>
    <row r="19" spans="1:21" ht="76.5" x14ac:dyDescent="0.2">
      <c r="A19" s="5" t="s">
        <v>41</v>
      </c>
      <c r="B19" s="5" t="s">
        <v>17</v>
      </c>
      <c r="C19" s="5" t="s">
        <v>31</v>
      </c>
      <c r="D19" s="6">
        <v>43588</v>
      </c>
      <c r="E19" s="6">
        <v>45415</v>
      </c>
      <c r="F19" s="5" t="s">
        <v>49</v>
      </c>
      <c r="G19" s="7">
        <v>75.959999999999994</v>
      </c>
      <c r="H19" s="7">
        <f t="shared" si="0"/>
        <v>227.88</v>
      </c>
      <c r="I19" s="7">
        <v>3902.72</v>
      </c>
      <c r="J19" s="5" t="s">
        <v>19</v>
      </c>
      <c r="K19" s="5" t="s">
        <v>143</v>
      </c>
      <c r="L19" s="5" t="s">
        <v>144</v>
      </c>
      <c r="M19" s="5" t="s">
        <v>44</v>
      </c>
      <c r="N19" s="5" t="s">
        <v>23</v>
      </c>
      <c r="O19" s="5" t="s">
        <v>145</v>
      </c>
      <c r="P19" s="5" t="s">
        <v>146</v>
      </c>
      <c r="Q19" s="5" t="s">
        <v>147</v>
      </c>
      <c r="R19" s="5" t="s">
        <v>148</v>
      </c>
      <c r="S19" s="5" t="s">
        <v>28</v>
      </c>
      <c r="T19" s="5" t="s">
        <v>29</v>
      </c>
      <c r="U19" s="5" t="s">
        <v>149</v>
      </c>
    </row>
    <row r="20" spans="1:21" ht="51" x14ac:dyDescent="0.2">
      <c r="A20" s="5" t="s">
        <v>41</v>
      </c>
      <c r="B20" s="5" t="s">
        <v>17</v>
      </c>
      <c r="C20" s="5" t="s">
        <v>31</v>
      </c>
      <c r="D20" s="6">
        <v>43588</v>
      </c>
      <c r="E20" s="6">
        <v>45415</v>
      </c>
      <c r="F20" s="5" t="s">
        <v>49</v>
      </c>
      <c r="G20" s="7">
        <v>54.07</v>
      </c>
      <c r="H20" s="7">
        <f t="shared" si="0"/>
        <v>162.21</v>
      </c>
      <c r="I20" s="7">
        <v>2778.04</v>
      </c>
      <c r="J20" s="5" t="s">
        <v>19</v>
      </c>
      <c r="K20" s="5" t="s">
        <v>150</v>
      </c>
      <c r="L20" s="5" t="s">
        <v>151</v>
      </c>
      <c r="M20" s="5" t="s">
        <v>152</v>
      </c>
      <c r="N20" s="5" t="s">
        <v>153</v>
      </c>
      <c r="O20" s="5" t="s">
        <v>18</v>
      </c>
      <c r="P20" s="5" t="s">
        <v>154</v>
      </c>
      <c r="Q20" s="5" t="s">
        <v>155</v>
      </c>
      <c r="R20" s="5" t="s">
        <v>156</v>
      </c>
      <c r="S20" s="5" t="s">
        <v>28</v>
      </c>
      <c r="T20" s="5" t="s">
        <v>29</v>
      </c>
      <c r="U20" s="5" t="s">
        <v>157</v>
      </c>
    </row>
    <row r="21" spans="1:21" ht="38.25" x14ac:dyDescent="0.2">
      <c r="A21" s="5" t="s">
        <v>41</v>
      </c>
      <c r="B21" s="5" t="s">
        <v>17</v>
      </c>
      <c r="C21" s="5" t="s">
        <v>31</v>
      </c>
      <c r="D21" s="6">
        <v>43588</v>
      </c>
      <c r="E21" s="6">
        <v>45415</v>
      </c>
      <c r="F21" s="5" t="s">
        <v>49</v>
      </c>
      <c r="G21" s="7">
        <v>26.94</v>
      </c>
      <c r="H21" s="7">
        <f t="shared" si="0"/>
        <v>80.820000000000007</v>
      </c>
      <c r="I21" s="7">
        <v>1384.14</v>
      </c>
      <c r="J21" s="5" t="s">
        <v>19</v>
      </c>
      <c r="K21" s="5" t="s">
        <v>158</v>
      </c>
      <c r="L21" s="5" t="s">
        <v>159</v>
      </c>
      <c r="M21" s="5" t="s">
        <v>65</v>
      </c>
      <c r="N21" s="5" t="s">
        <v>160</v>
      </c>
      <c r="O21" s="5" t="s">
        <v>18</v>
      </c>
      <c r="P21" s="5" t="s">
        <v>161</v>
      </c>
      <c r="Q21" s="5" t="s">
        <v>162</v>
      </c>
      <c r="R21" s="5" t="s">
        <v>163</v>
      </c>
      <c r="S21" s="5" t="s">
        <v>28</v>
      </c>
      <c r="T21" s="5" t="s">
        <v>29</v>
      </c>
      <c r="U21" s="5" t="s">
        <v>164</v>
      </c>
    </row>
    <row r="22" spans="1:21" ht="51" x14ac:dyDescent="0.2">
      <c r="A22" s="5" t="s">
        <v>41</v>
      </c>
      <c r="B22" s="5" t="s">
        <v>17</v>
      </c>
      <c r="C22" s="5" t="s">
        <v>31</v>
      </c>
      <c r="D22" s="6">
        <v>43952</v>
      </c>
      <c r="E22" s="6">
        <v>45778</v>
      </c>
      <c r="F22" s="5" t="s">
        <v>49</v>
      </c>
      <c r="G22" s="7">
        <v>90.14</v>
      </c>
      <c r="H22" s="7">
        <f t="shared" si="0"/>
        <v>270.42</v>
      </c>
      <c r="I22" s="7">
        <v>4631.2700000000004</v>
      </c>
      <c r="J22" s="5" t="s">
        <v>19</v>
      </c>
      <c r="K22" s="5" t="s">
        <v>165</v>
      </c>
      <c r="L22" s="5" t="s">
        <v>166</v>
      </c>
      <c r="M22" s="5" t="s">
        <v>167</v>
      </c>
      <c r="N22" s="5" t="s">
        <v>17</v>
      </c>
      <c r="O22" s="5" t="s">
        <v>168</v>
      </c>
      <c r="P22" s="5" t="s">
        <v>18</v>
      </c>
      <c r="Q22" s="5" t="s">
        <v>169</v>
      </c>
      <c r="R22" s="5" t="s">
        <v>170</v>
      </c>
      <c r="S22" s="5" t="s">
        <v>28</v>
      </c>
      <c r="T22" s="5" t="s">
        <v>29</v>
      </c>
      <c r="U22" s="5" t="s">
        <v>171</v>
      </c>
    </row>
    <row r="23" spans="1:21" ht="76.5" x14ac:dyDescent="0.2">
      <c r="A23" s="5" t="s">
        <v>50</v>
      </c>
      <c r="B23" s="5" t="s">
        <v>17</v>
      </c>
      <c r="C23" s="5" t="s">
        <v>31</v>
      </c>
      <c r="D23" s="6">
        <v>43046</v>
      </c>
      <c r="E23" s="8">
        <v>44507</v>
      </c>
      <c r="F23" s="5" t="s">
        <v>32</v>
      </c>
      <c r="G23" s="7">
        <v>93.32</v>
      </c>
      <c r="H23" s="7">
        <f t="shared" si="0"/>
        <v>279.95999999999998</v>
      </c>
      <c r="I23" s="7">
        <v>3872.2</v>
      </c>
      <c r="J23" s="5" t="s">
        <v>19</v>
      </c>
      <c r="K23" s="5" t="s">
        <v>172</v>
      </c>
      <c r="L23" s="5" t="s">
        <v>173</v>
      </c>
      <c r="M23" s="5" t="s">
        <v>22</v>
      </c>
      <c r="N23" s="5" t="s">
        <v>23</v>
      </c>
      <c r="O23" s="5" t="s">
        <v>174</v>
      </c>
      <c r="P23" s="5" t="s">
        <v>18</v>
      </c>
      <c r="Q23" s="5" t="s">
        <v>175</v>
      </c>
      <c r="R23" s="5" t="s">
        <v>27</v>
      </c>
      <c r="S23" s="5" t="s">
        <v>28</v>
      </c>
      <c r="T23" s="5" t="s">
        <v>29</v>
      </c>
      <c r="U23" s="5" t="s">
        <v>176</v>
      </c>
    </row>
    <row r="24" spans="1:21" ht="51" x14ac:dyDescent="0.2">
      <c r="A24" s="5" t="s">
        <v>16</v>
      </c>
      <c r="B24" s="5" t="s">
        <v>17</v>
      </c>
      <c r="C24" s="5" t="s">
        <v>31</v>
      </c>
      <c r="D24" s="6">
        <v>42887</v>
      </c>
      <c r="E24" s="9">
        <v>44713</v>
      </c>
      <c r="F24" s="5" t="s">
        <v>49</v>
      </c>
      <c r="G24" s="7">
        <v>60.46</v>
      </c>
      <c r="H24" s="7">
        <f t="shared" si="0"/>
        <v>181.38</v>
      </c>
      <c r="I24" s="7">
        <v>3106.35</v>
      </c>
      <c r="J24" s="5" t="s">
        <v>19</v>
      </c>
      <c r="K24" s="5" t="s">
        <v>177</v>
      </c>
      <c r="L24" s="5" t="s">
        <v>178</v>
      </c>
      <c r="M24" s="5" t="s">
        <v>44</v>
      </c>
      <c r="N24" s="5" t="s">
        <v>17</v>
      </c>
      <c r="O24" s="5" t="s">
        <v>179</v>
      </c>
      <c r="P24" s="5" t="s">
        <v>18</v>
      </c>
      <c r="Q24" s="5" t="s">
        <v>180</v>
      </c>
      <c r="R24" s="5" t="s">
        <v>181</v>
      </c>
      <c r="S24" s="5" t="s">
        <v>28</v>
      </c>
      <c r="T24" s="5" t="s">
        <v>29</v>
      </c>
      <c r="U24" s="5" t="s">
        <v>182</v>
      </c>
    </row>
    <row r="25" spans="1:21" ht="51" hidden="1" x14ac:dyDescent="0.2">
      <c r="A25" s="5" t="s">
        <v>183</v>
      </c>
      <c r="B25" s="5" t="s">
        <v>184</v>
      </c>
      <c r="C25" s="5" t="s">
        <v>195</v>
      </c>
      <c r="D25" s="6">
        <v>40704</v>
      </c>
      <c r="E25" s="8">
        <v>42531</v>
      </c>
      <c r="F25" s="5" t="s">
        <v>49</v>
      </c>
      <c r="G25" s="7">
        <v>44.71</v>
      </c>
      <c r="H25" s="7">
        <f t="shared" si="0"/>
        <v>134.13</v>
      </c>
      <c r="I25" s="7">
        <v>2297.14</v>
      </c>
      <c r="J25" s="5" t="s">
        <v>185</v>
      </c>
      <c r="K25" s="5" t="s">
        <v>186</v>
      </c>
      <c r="L25" s="5" t="s">
        <v>187</v>
      </c>
      <c r="M25" s="5" t="s">
        <v>188</v>
      </c>
      <c r="N25" s="5" t="s">
        <v>189</v>
      </c>
      <c r="O25" s="5" t="s">
        <v>190</v>
      </c>
      <c r="P25" s="5" t="s">
        <v>18</v>
      </c>
      <c r="Q25" s="5" t="s">
        <v>191</v>
      </c>
      <c r="R25" s="5" t="s">
        <v>192</v>
      </c>
      <c r="S25" s="5" t="s">
        <v>193</v>
      </c>
      <c r="T25" s="5" t="s">
        <v>18</v>
      </c>
      <c r="U25" s="5" t="s">
        <v>194</v>
      </c>
    </row>
    <row r="26" spans="1:21" ht="38.25" x14ac:dyDescent="0.2">
      <c r="A26" s="5" t="s">
        <v>41</v>
      </c>
      <c r="B26" s="5" t="s">
        <v>17</v>
      </c>
      <c r="C26" s="5" t="s">
        <v>31</v>
      </c>
      <c r="D26" s="6">
        <v>43728</v>
      </c>
      <c r="E26" s="6">
        <v>45555</v>
      </c>
      <c r="F26" s="5" t="s">
        <v>49</v>
      </c>
      <c r="G26" s="7">
        <v>32.26</v>
      </c>
      <c r="H26" s="7">
        <f t="shared" si="0"/>
        <v>96.78</v>
      </c>
      <c r="I26" s="7">
        <v>1657.75</v>
      </c>
      <c r="J26" s="5" t="s">
        <v>19</v>
      </c>
      <c r="K26" s="5" t="s">
        <v>196</v>
      </c>
      <c r="L26" s="5" t="s">
        <v>197</v>
      </c>
      <c r="M26" s="5" t="s">
        <v>97</v>
      </c>
      <c r="N26" s="5" t="s">
        <v>198</v>
      </c>
      <c r="O26" s="5" t="s">
        <v>199</v>
      </c>
      <c r="P26" s="5" t="s">
        <v>18</v>
      </c>
      <c r="Q26" s="5" t="s">
        <v>200</v>
      </c>
      <c r="R26" s="5" t="s">
        <v>201</v>
      </c>
      <c r="S26" s="5" t="s">
        <v>28</v>
      </c>
      <c r="T26" s="5" t="s">
        <v>29</v>
      </c>
      <c r="U26" s="5" t="s">
        <v>202</v>
      </c>
    </row>
    <row r="27" spans="1:21" ht="38.25" x14ac:dyDescent="0.2">
      <c r="A27" s="5" t="s">
        <v>33</v>
      </c>
      <c r="B27" s="5" t="s">
        <v>17</v>
      </c>
      <c r="C27" s="5" t="s">
        <v>31</v>
      </c>
      <c r="D27" s="6">
        <v>42543</v>
      </c>
      <c r="E27" s="8">
        <v>44369</v>
      </c>
      <c r="F27" s="5" t="s">
        <v>49</v>
      </c>
      <c r="G27" s="7">
        <v>41.01</v>
      </c>
      <c r="H27" s="7">
        <f t="shared" si="0"/>
        <v>123.03</v>
      </c>
      <c r="I27" s="7">
        <v>2107.04</v>
      </c>
      <c r="J27" s="5" t="s">
        <v>51</v>
      </c>
      <c r="K27" s="5" t="s">
        <v>203</v>
      </c>
      <c r="L27" s="5" t="s">
        <v>204</v>
      </c>
      <c r="M27" s="5" t="s">
        <v>22</v>
      </c>
      <c r="N27" s="5" t="s">
        <v>17</v>
      </c>
      <c r="O27" s="5" t="s">
        <v>205</v>
      </c>
      <c r="P27" s="5" t="s">
        <v>206</v>
      </c>
      <c r="Q27" s="5" t="s">
        <v>38</v>
      </c>
      <c r="R27" s="5" t="s">
        <v>207</v>
      </c>
      <c r="S27" s="5" t="s">
        <v>117</v>
      </c>
      <c r="T27" s="5" t="s">
        <v>118</v>
      </c>
      <c r="U27" s="5" t="s">
        <v>208</v>
      </c>
    </row>
    <row r="28" spans="1:21" ht="38.25" x14ac:dyDescent="0.2">
      <c r="A28" s="5" t="s">
        <v>41</v>
      </c>
      <c r="B28" s="5" t="s">
        <v>17</v>
      </c>
      <c r="C28" s="5" t="s">
        <v>31</v>
      </c>
      <c r="D28" s="6">
        <v>44369</v>
      </c>
      <c r="E28" s="6">
        <v>45099</v>
      </c>
      <c r="F28" s="5" t="s">
        <v>214</v>
      </c>
      <c r="G28" s="7">
        <v>58.52</v>
      </c>
      <c r="H28" s="7">
        <f t="shared" si="0"/>
        <v>175.56</v>
      </c>
      <c r="I28" s="7">
        <v>1173.29</v>
      </c>
      <c r="J28" s="5" t="s">
        <v>19</v>
      </c>
      <c r="K28" s="5" t="s">
        <v>209</v>
      </c>
      <c r="L28" s="5" t="s">
        <v>210</v>
      </c>
      <c r="M28" s="5" t="s">
        <v>65</v>
      </c>
      <c r="N28" s="5" t="s">
        <v>23</v>
      </c>
      <c r="O28" s="5" t="s">
        <v>18</v>
      </c>
      <c r="P28" s="5" t="s">
        <v>211</v>
      </c>
      <c r="Q28" s="5" t="s">
        <v>212</v>
      </c>
      <c r="R28" s="5" t="s">
        <v>181</v>
      </c>
      <c r="S28" s="5" t="s">
        <v>28</v>
      </c>
      <c r="T28" s="5" t="s">
        <v>29</v>
      </c>
      <c r="U28" s="5" t="s">
        <v>213</v>
      </c>
    </row>
    <row r="29" spans="1:21" ht="51" x14ac:dyDescent="0.2">
      <c r="A29" s="5" t="s">
        <v>41</v>
      </c>
      <c r="B29" s="5" t="s">
        <v>17</v>
      </c>
      <c r="C29" s="5" t="s">
        <v>31</v>
      </c>
      <c r="D29" s="6">
        <v>44644</v>
      </c>
      <c r="E29" s="6">
        <v>45740</v>
      </c>
      <c r="F29" s="5" t="s">
        <v>126</v>
      </c>
      <c r="G29" s="7">
        <v>72.92</v>
      </c>
      <c r="H29" s="7">
        <f t="shared" si="0"/>
        <v>218.76</v>
      </c>
      <c r="I29" s="7">
        <v>2351.5</v>
      </c>
      <c r="J29" s="5" t="s">
        <v>19</v>
      </c>
      <c r="K29" s="5" t="s">
        <v>215</v>
      </c>
      <c r="L29" s="5" t="s">
        <v>216</v>
      </c>
      <c r="M29" s="5" t="s">
        <v>217</v>
      </c>
      <c r="N29" s="5" t="s">
        <v>17</v>
      </c>
      <c r="O29" s="5" t="s">
        <v>218</v>
      </c>
      <c r="P29" s="5" t="s">
        <v>18</v>
      </c>
      <c r="Q29" s="5" t="s">
        <v>123</v>
      </c>
      <c r="R29" s="5" t="s">
        <v>124</v>
      </c>
      <c r="S29" s="5" t="s">
        <v>28</v>
      </c>
      <c r="T29" s="5" t="s">
        <v>29</v>
      </c>
      <c r="U29" s="5" t="s">
        <v>219</v>
      </c>
    </row>
    <row r="30" spans="1:21" ht="76.5" x14ac:dyDescent="0.2">
      <c r="A30" s="5" t="s">
        <v>41</v>
      </c>
      <c r="B30" s="5" t="s">
        <v>17</v>
      </c>
      <c r="C30" s="5" t="s">
        <v>31</v>
      </c>
      <c r="D30" s="6">
        <v>43735</v>
      </c>
      <c r="E30" s="6">
        <v>45562</v>
      </c>
      <c r="F30" s="5" t="s">
        <v>49</v>
      </c>
      <c r="G30" s="7">
        <v>45.58</v>
      </c>
      <c r="H30" s="7">
        <f t="shared" si="0"/>
        <v>136.74</v>
      </c>
      <c r="I30" s="7">
        <v>2341.84</v>
      </c>
      <c r="J30" s="5" t="s">
        <v>19</v>
      </c>
      <c r="K30" s="5" t="s">
        <v>220</v>
      </c>
      <c r="L30" s="5" t="s">
        <v>221</v>
      </c>
      <c r="M30" s="5" t="s">
        <v>91</v>
      </c>
      <c r="N30" s="5" t="s">
        <v>17</v>
      </c>
      <c r="O30" s="5" t="s">
        <v>145</v>
      </c>
      <c r="P30" s="5" t="s">
        <v>222</v>
      </c>
      <c r="Q30" s="5" t="s">
        <v>147</v>
      </c>
      <c r="R30" s="5" t="s">
        <v>148</v>
      </c>
      <c r="S30" s="5" t="s">
        <v>28</v>
      </c>
      <c r="T30" s="5" t="s">
        <v>18</v>
      </c>
      <c r="U30" s="5" t="s">
        <v>223</v>
      </c>
    </row>
    <row r="31" spans="1:21" ht="38.25" hidden="1" x14ac:dyDescent="0.2">
      <c r="A31" s="5" t="s">
        <v>50</v>
      </c>
      <c r="B31" s="5" t="s">
        <v>17</v>
      </c>
      <c r="C31" s="5" t="s">
        <v>237</v>
      </c>
      <c r="D31" s="6">
        <v>42461</v>
      </c>
      <c r="E31" s="6">
        <v>42461</v>
      </c>
      <c r="F31" s="5" t="s">
        <v>238</v>
      </c>
      <c r="G31" s="7">
        <v>0</v>
      </c>
      <c r="H31" s="7">
        <f t="shared" si="0"/>
        <v>0</v>
      </c>
      <c r="I31" s="7"/>
      <c r="J31" s="5" t="s">
        <v>51</v>
      </c>
      <c r="K31" s="5" t="s">
        <v>224</v>
      </c>
      <c r="L31" s="5" t="s">
        <v>225</v>
      </c>
      <c r="M31" s="5" t="s">
        <v>226</v>
      </c>
      <c r="N31" s="5" t="s">
        <v>55</v>
      </c>
      <c r="O31" s="5" t="s">
        <v>18</v>
      </c>
      <c r="P31" s="5" t="s">
        <v>18</v>
      </c>
      <c r="Q31" s="5" t="s">
        <v>56</v>
      </c>
      <c r="R31" s="5" t="s">
        <v>57</v>
      </c>
      <c r="S31" s="5" t="s">
        <v>58</v>
      </c>
      <c r="T31" s="5" t="s">
        <v>59</v>
      </c>
      <c r="U31" s="5" t="s">
        <v>60</v>
      </c>
    </row>
    <row r="32" spans="1:21" ht="51" x14ac:dyDescent="0.2">
      <c r="A32" s="5" t="s">
        <v>41</v>
      </c>
      <c r="B32" s="5" t="s">
        <v>17</v>
      </c>
      <c r="C32" s="5" t="s">
        <v>31</v>
      </c>
      <c r="D32" s="6">
        <v>43539</v>
      </c>
      <c r="E32" s="8">
        <v>44635</v>
      </c>
      <c r="F32" s="5" t="s">
        <v>126</v>
      </c>
      <c r="G32" s="7">
        <v>41.94</v>
      </c>
      <c r="H32" s="7">
        <f t="shared" si="0"/>
        <v>125.82</v>
      </c>
      <c r="I32" s="7">
        <v>1352.47</v>
      </c>
      <c r="J32" s="5" t="s">
        <v>19</v>
      </c>
      <c r="K32" s="5" t="s">
        <v>227</v>
      </c>
      <c r="L32" s="5" t="s">
        <v>228</v>
      </c>
      <c r="M32" s="5" t="s">
        <v>22</v>
      </c>
      <c r="N32" s="5" t="s">
        <v>229</v>
      </c>
      <c r="O32" s="5" t="s">
        <v>18</v>
      </c>
      <c r="P32" s="5" t="s">
        <v>230</v>
      </c>
      <c r="Q32" s="5" t="s">
        <v>231</v>
      </c>
      <c r="R32" s="5" t="s">
        <v>232</v>
      </c>
      <c r="S32" s="5" t="s">
        <v>28</v>
      </c>
      <c r="T32" s="5" t="s">
        <v>29</v>
      </c>
      <c r="U32" s="5" t="s">
        <v>233</v>
      </c>
    </row>
  </sheetData>
  <autoFilter ref="A1:U32">
    <filterColumn colId="2">
      <filters>
        <filter val="Assignment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Mollberg, Trine</dc:creator>
  <cp:lastModifiedBy>Scott Thomas</cp:lastModifiedBy>
  <dcterms:created xsi:type="dcterms:W3CDTF">2022-04-13T12:18:44Z</dcterms:created>
  <dcterms:modified xsi:type="dcterms:W3CDTF">2022-07-05T15:04:52Z</dcterms:modified>
</cp:coreProperties>
</file>