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emf" ContentType="image/x-emf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ml.chartshap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ml.chartshap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540" yWindow="420" windowWidth="15480" windowHeight="11640" tabRatio="793"/>
  </bookViews>
  <sheets>
    <sheet name="README" sheetId="41" r:id="rId1"/>
    <sheet name="Copy tables and charts" sheetId="50" r:id="rId2"/>
    <sheet name="Betsi Cadwaladr" sheetId="45" r:id="rId3"/>
    <sheet name="Powys" sheetId="44" r:id="rId4"/>
    <sheet name="Hywel Dda" sheetId="49" r:id="rId5"/>
    <sheet name="Abertawe Bro Morgannwg" sheetId="7" r:id="rId6"/>
    <sheet name="Cardiff &amp; Vale" sheetId="48" r:id="rId7"/>
    <sheet name="Cwm Taf" sheetId="47" r:id="rId8"/>
    <sheet name="Aneurin Bevan" sheetId="46" r:id="rId9"/>
  </sheets>
  <externalReferences>
    <externalReference r:id="rId10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 localSheetId="8">#REF!</definedName>
    <definedName name="_MY01" localSheetId="2">#REF!</definedName>
    <definedName name="_MY01" localSheetId="6">#REF!</definedName>
    <definedName name="_MY01" localSheetId="7">#REF!</definedName>
    <definedName name="_MY01" localSheetId="4">#REF!</definedName>
    <definedName name="_MY01" localSheetId="3">#REF!</definedName>
    <definedName name="_MY01">#REF!</definedName>
    <definedName name="_P02" localSheetId="8">#REF!</definedName>
    <definedName name="_P02" localSheetId="2">#REF!</definedName>
    <definedName name="_P02" localSheetId="6">#REF!</definedName>
    <definedName name="_P02" localSheetId="1">#REF!</definedName>
    <definedName name="_P02" localSheetId="7">#REF!</definedName>
    <definedName name="_P02" localSheetId="4">#REF!</definedName>
    <definedName name="_P02" localSheetId="3">#REF!</definedName>
    <definedName name="_P02">#REF!</definedName>
    <definedName name="_P03" localSheetId="8">#REF!</definedName>
    <definedName name="_P03" localSheetId="2">#REF!</definedName>
    <definedName name="_P03" localSheetId="6">#REF!</definedName>
    <definedName name="_P03" localSheetId="1">#REF!</definedName>
    <definedName name="_P03" localSheetId="7">#REF!</definedName>
    <definedName name="_P03" localSheetId="4">#REF!</definedName>
    <definedName name="_P03" localSheetId="3">#REF!</definedName>
    <definedName name="_P03">#REF!</definedName>
    <definedName name="_RC05S1RD" localSheetId="8">#REF!</definedName>
    <definedName name="_RC05S1RD" localSheetId="2">#REF!</definedName>
    <definedName name="_RC05S1RD" localSheetId="6">#REF!</definedName>
    <definedName name="_RC05S1RD" localSheetId="7">#REF!</definedName>
    <definedName name="_RC05S1RD" localSheetId="4">#REF!</definedName>
    <definedName name="_RC05S1RD" localSheetId="3">#REF!</definedName>
    <definedName name="_RC05S1RD">#REF!</definedName>
    <definedName name="_S02" localSheetId="8">#REF!</definedName>
    <definedName name="_S02" localSheetId="2">#REF!</definedName>
    <definedName name="_S02" localSheetId="6">#REF!</definedName>
    <definedName name="_S02" localSheetId="1">#REF!</definedName>
    <definedName name="_S02" localSheetId="7">#REF!</definedName>
    <definedName name="_S02" localSheetId="4">#REF!</definedName>
    <definedName name="_S02" localSheetId="3">#REF!</definedName>
    <definedName name="_S02">#REF!</definedName>
    <definedName name="_S03" localSheetId="8">#REF!</definedName>
    <definedName name="_S03" localSheetId="2">#REF!</definedName>
    <definedName name="_S03" localSheetId="6">#REF!</definedName>
    <definedName name="_S03" localSheetId="1">#REF!</definedName>
    <definedName name="_S03" localSheetId="7">#REF!</definedName>
    <definedName name="_S03" localSheetId="4">#REF!</definedName>
    <definedName name="_S03" localSheetId="3">#REF!</definedName>
    <definedName name="_S03">#REF!</definedName>
    <definedName name="_S04" localSheetId="8">#REF!</definedName>
    <definedName name="_S04" localSheetId="2">#REF!</definedName>
    <definedName name="_S04" localSheetId="6">#REF!</definedName>
    <definedName name="_S04" localSheetId="1">#REF!</definedName>
    <definedName name="_S04" localSheetId="7">#REF!</definedName>
    <definedName name="_S04" localSheetId="4">#REF!</definedName>
    <definedName name="_S04" localSheetId="3">#REF!</definedName>
    <definedName name="_S04">#REF!</definedName>
    <definedName name="ANGL" localSheetId="8">#REF!</definedName>
    <definedName name="ANGL" localSheetId="2">#REF!</definedName>
    <definedName name="ANGL" localSheetId="6">#REF!</definedName>
    <definedName name="ANGL" localSheetId="1">#REF!</definedName>
    <definedName name="ANGL" localSheetId="7">#REF!</definedName>
    <definedName name="ANGL" localSheetId="4">#REF!</definedName>
    <definedName name="ANGL" localSheetId="3">#REF!</definedName>
    <definedName name="ANGL">#REF!</definedName>
    <definedName name="BLAEN" localSheetId="8">#REF!</definedName>
    <definedName name="BLAEN" localSheetId="2">#REF!</definedName>
    <definedName name="BLAEN" localSheetId="6">#REF!</definedName>
    <definedName name="BLAEN" localSheetId="1">#REF!</definedName>
    <definedName name="BLAEN" localSheetId="7">#REF!</definedName>
    <definedName name="BLAEN" localSheetId="4">#REF!</definedName>
    <definedName name="BLAEN" localSheetId="3">#REF!</definedName>
    <definedName name="BLAEN">#REF!</definedName>
    <definedName name="bmiHB">#REF!</definedName>
    <definedName name="bmiLA">#REF!</definedName>
    <definedName name="BRIDG" localSheetId="8">#REF!</definedName>
    <definedName name="BRIDG" localSheetId="2">#REF!</definedName>
    <definedName name="BRIDG" localSheetId="6">#REF!</definedName>
    <definedName name="BRIDG" localSheetId="1">#REF!</definedName>
    <definedName name="BRIDG" localSheetId="7">#REF!</definedName>
    <definedName name="BRIDG" localSheetId="4">#REF!</definedName>
    <definedName name="BRIDG" localSheetId="3">#REF!</definedName>
    <definedName name="BRIDG">#REF!</definedName>
    <definedName name="CAERP" localSheetId="8">#REF!</definedName>
    <definedName name="CAERP" localSheetId="2">#REF!</definedName>
    <definedName name="CAERP" localSheetId="6">#REF!</definedName>
    <definedName name="CAERP" localSheetId="1">#REF!</definedName>
    <definedName name="CAERP" localSheetId="7">#REF!</definedName>
    <definedName name="CAERP" localSheetId="4">#REF!</definedName>
    <definedName name="CAERP" localSheetId="3">#REF!</definedName>
    <definedName name="CAERP">#REF!</definedName>
    <definedName name="CARDF" localSheetId="8">#REF!</definedName>
    <definedName name="CARDF" localSheetId="2">#REF!</definedName>
    <definedName name="CARDF" localSheetId="6">#REF!</definedName>
    <definedName name="CARDF" localSheetId="1">#REF!</definedName>
    <definedName name="CARDF" localSheetId="7">#REF!</definedName>
    <definedName name="CARDF" localSheetId="4">#REF!</definedName>
    <definedName name="CARDF" localSheetId="3">#REF!</definedName>
    <definedName name="CARDF">#REF!</definedName>
    <definedName name="CARMS" localSheetId="8">#REF!</definedName>
    <definedName name="CARMS" localSheetId="2">#REF!</definedName>
    <definedName name="CARMS" localSheetId="6">#REF!</definedName>
    <definedName name="CARMS" localSheetId="1">#REF!</definedName>
    <definedName name="CARMS" localSheetId="7">#REF!</definedName>
    <definedName name="CARMS" localSheetId="4">#REF!</definedName>
    <definedName name="CARMS" localSheetId="3">#REF!</definedName>
    <definedName name="CARMS">#REF!</definedName>
    <definedName name="CERED" localSheetId="8">#REF!</definedName>
    <definedName name="CERED" localSheetId="2">#REF!</definedName>
    <definedName name="CERED" localSheetId="6">#REF!</definedName>
    <definedName name="CERED" localSheetId="1">#REF!</definedName>
    <definedName name="CERED" localSheetId="7">#REF!</definedName>
    <definedName name="CERED" localSheetId="4">#REF!</definedName>
    <definedName name="CERED" localSheetId="3">#REF!</definedName>
    <definedName name="CERED">#REF!</definedName>
    <definedName name="CONWY" localSheetId="8">#REF!</definedName>
    <definedName name="CONWY" localSheetId="2">#REF!</definedName>
    <definedName name="CONWY" localSheetId="6">#REF!</definedName>
    <definedName name="CONWY" localSheetId="1">#REF!</definedName>
    <definedName name="CONWY" localSheetId="7">#REF!</definedName>
    <definedName name="CONWY" localSheetId="4">#REF!</definedName>
    <definedName name="CONWY" localSheetId="3">#REF!</definedName>
    <definedName name="CONWY">#REF!</definedName>
    <definedName name="_xlnm.Database">[1]CFDATA!$A$1:$L$952</definedName>
    <definedName name="DENBI" localSheetId="8">#REF!</definedName>
    <definedName name="DENBI" localSheetId="2">#REF!</definedName>
    <definedName name="DENBI" localSheetId="6">#REF!</definedName>
    <definedName name="DENBI" localSheetId="1">#REF!</definedName>
    <definedName name="DENBI" localSheetId="7">#REF!</definedName>
    <definedName name="DENBI" localSheetId="4">#REF!</definedName>
    <definedName name="DENBI" localSheetId="3">#REF!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 localSheetId="8">#REF!</definedName>
    <definedName name="FLINT" localSheetId="2">#REF!</definedName>
    <definedName name="FLINT" localSheetId="6">#REF!</definedName>
    <definedName name="FLINT" localSheetId="1">#REF!</definedName>
    <definedName name="FLINT" localSheetId="7">#REF!</definedName>
    <definedName name="FLINT" localSheetId="4">#REF!</definedName>
    <definedName name="FLINT" localSheetId="3">#REF!</definedName>
    <definedName name="FLINT">#REF!</definedName>
    <definedName name="fruitHB">#REF!</definedName>
    <definedName name="fruitLA">#REF!</definedName>
    <definedName name="GWYN" localSheetId="8">#REF!</definedName>
    <definedName name="GWYN" localSheetId="2">#REF!</definedName>
    <definedName name="GWYN" localSheetId="6">#REF!</definedName>
    <definedName name="GWYN" localSheetId="1">#REF!</definedName>
    <definedName name="GWYN" localSheetId="7">#REF!</definedName>
    <definedName name="GWYN" localSheetId="4">#REF!</definedName>
    <definedName name="GWYN" localSheetId="3">#REF!</definedName>
    <definedName name="GWYN">#REF!</definedName>
    <definedName name="lltiHB">#REF!</definedName>
    <definedName name="lltiLA">#REF!</definedName>
    <definedName name="MERTH" localSheetId="8">#REF!</definedName>
    <definedName name="MERTH" localSheetId="2">#REF!</definedName>
    <definedName name="MERTH" localSheetId="6">#REF!</definedName>
    <definedName name="MERTH" localSheetId="1">#REF!</definedName>
    <definedName name="MERTH" localSheetId="7">#REF!</definedName>
    <definedName name="MERTH" localSheetId="4">#REF!</definedName>
    <definedName name="MERTH" localSheetId="3">#REF!</definedName>
    <definedName name="MERTH">#REF!</definedName>
    <definedName name="MONS" localSheetId="8">#REF!</definedName>
    <definedName name="MONS" localSheetId="2">#REF!</definedName>
    <definedName name="MONS" localSheetId="6">#REF!</definedName>
    <definedName name="MONS" localSheetId="1">#REF!</definedName>
    <definedName name="MONS" localSheetId="7">#REF!</definedName>
    <definedName name="MONS" localSheetId="4">#REF!</definedName>
    <definedName name="MONS" localSheetId="3">#REF!</definedName>
    <definedName name="MONS">#REF!</definedName>
    <definedName name="nathanlookup">#REF!</definedName>
    <definedName name="NEATH" localSheetId="8">#REF!</definedName>
    <definedName name="NEATH" localSheetId="2">#REF!</definedName>
    <definedName name="NEATH" localSheetId="6">#REF!</definedName>
    <definedName name="NEATH" localSheetId="1">#REF!</definedName>
    <definedName name="NEATH" localSheetId="7">#REF!</definedName>
    <definedName name="NEATH" localSheetId="4">#REF!</definedName>
    <definedName name="NEATH" localSheetId="3">#REF!</definedName>
    <definedName name="NEATH">#REF!</definedName>
    <definedName name="NEWPT" localSheetId="8">#REF!</definedName>
    <definedName name="NEWPT" localSheetId="2">#REF!</definedName>
    <definedName name="NEWPT" localSheetId="6">#REF!</definedName>
    <definedName name="NEWPT" localSheetId="1">#REF!</definedName>
    <definedName name="NEWPT" localSheetId="7">#REF!</definedName>
    <definedName name="NEWPT" localSheetId="4">#REF!</definedName>
    <definedName name="NEWPT" localSheetId="3">#REF!</definedName>
    <definedName name="NEWPT">#REF!</definedName>
    <definedName name="PEMBS" localSheetId="8">#REF!</definedName>
    <definedName name="PEMBS" localSheetId="2">#REF!</definedName>
    <definedName name="PEMBS" localSheetId="6">#REF!</definedName>
    <definedName name="PEMBS" localSheetId="1">#REF!</definedName>
    <definedName name="PEMBS" localSheetId="7">#REF!</definedName>
    <definedName name="PEMBS" localSheetId="4">#REF!</definedName>
    <definedName name="PEMBS" localSheetId="3">#REF!</definedName>
    <definedName name="PEMBS">#REF!</definedName>
    <definedName name="pop">#REF!</definedName>
    <definedName name="POWYS" localSheetId="8">#REF!</definedName>
    <definedName name="POWYS" localSheetId="2">#REF!</definedName>
    <definedName name="POWYS" localSheetId="6">#REF!</definedName>
    <definedName name="POWYS" localSheetId="1">#REF!</definedName>
    <definedName name="POWYS" localSheetId="7">#REF!</definedName>
    <definedName name="POWYS" localSheetId="4">#REF!</definedName>
    <definedName name="POWYS" localSheetId="3">#REF!</definedName>
    <definedName name="POWYS">#REF!</definedName>
    <definedName name="_xlnm.Print_Area" localSheetId="5">'Abertawe Bro Morgannwg'!$A$1:$O$56</definedName>
    <definedName name="_xlnm.Print_Area" localSheetId="8">'Aneurin Bevan'!$A$1:$O$56</definedName>
    <definedName name="_xlnm.Print_Area" localSheetId="2">'Betsi Cadwaladr'!$A$1:$O$56</definedName>
    <definedName name="_xlnm.Print_Area" localSheetId="6">'Cardiff &amp; Vale'!$A$1:$O$56</definedName>
    <definedName name="_xlnm.Print_Area" localSheetId="1">'Copy tables and charts'!$A$1:$S$42</definedName>
    <definedName name="_xlnm.Print_Area" localSheetId="7">'Cwm Taf'!$A$1:$O$56</definedName>
    <definedName name="_xlnm.Print_Area" localSheetId="4">'Hywel Dda'!$A$1:$O$56</definedName>
    <definedName name="_xlnm.Print_Area" localSheetId="3">Powys!$A$1:$O$56</definedName>
    <definedName name="qcmental">#REF!</definedName>
    <definedName name="qcphysical">#REF!</definedName>
    <definedName name="RCT" localSheetId="8">#REF!</definedName>
    <definedName name="RCT" localSheetId="2">#REF!</definedName>
    <definedName name="RCT" localSheetId="6">#REF!</definedName>
    <definedName name="RCT" localSheetId="1">#REF!</definedName>
    <definedName name="RCT" localSheetId="7">#REF!</definedName>
    <definedName name="RCT" localSheetId="4">#REF!</definedName>
    <definedName name="RCT" localSheetId="3">#REF!</definedName>
    <definedName name="RCT">#REF!</definedName>
    <definedName name="smokeHB">#REF!</definedName>
    <definedName name="smokeLA">#REF!</definedName>
    <definedName name="SWANS" localSheetId="8">#REF!</definedName>
    <definedName name="SWANS" localSheetId="2">#REF!</definedName>
    <definedName name="SWANS" localSheetId="6">#REF!</definedName>
    <definedName name="SWANS" localSheetId="1">#REF!</definedName>
    <definedName name="SWANS" localSheetId="7">#REF!</definedName>
    <definedName name="SWANS" localSheetId="4">#REF!</definedName>
    <definedName name="SWANS" localSheetId="3">#REF!</definedName>
    <definedName name="SWANS">#REF!</definedName>
    <definedName name="SY04S1RD" localSheetId="8">#REF!</definedName>
    <definedName name="SY04S1RD" localSheetId="2">#REF!</definedName>
    <definedName name="SY04S1RD" localSheetId="6">#REF!</definedName>
    <definedName name="SY04S1RD" localSheetId="1">#REF!</definedName>
    <definedName name="SY04S1RD" localSheetId="7">#REF!</definedName>
    <definedName name="SY04S1RD" localSheetId="4">#REF!</definedName>
    <definedName name="SY04S1RD" localSheetId="3">#REF!</definedName>
    <definedName name="SY04S1RD">#REF!</definedName>
    <definedName name="SY05PCT" localSheetId="5">#REF!</definedName>
    <definedName name="SY05PCT" localSheetId="8">#REF!</definedName>
    <definedName name="SY05PCT" localSheetId="2">#REF!</definedName>
    <definedName name="SY05PCT" localSheetId="6">#REF!</definedName>
    <definedName name="SY05PCT" localSheetId="1">#REF!</definedName>
    <definedName name="SY05PCT" localSheetId="7">#REF!</definedName>
    <definedName name="SY05PCT" localSheetId="4">#REF!</definedName>
    <definedName name="SY05PCT" localSheetId="3">#REF!</definedName>
    <definedName name="SY05PCT">#REF!</definedName>
    <definedName name="TORFA" localSheetId="8">#REF!</definedName>
    <definedName name="TORFA" localSheetId="2">#REF!</definedName>
    <definedName name="TORFA" localSheetId="6">#REF!</definedName>
    <definedName name="TORFA" localSheetId="1">#REF!</definedName>
    <definedName name="TORFA" localSheetId="7">#REF!</definedName>
    <definedName name="TORFA" localSheetId="4">#REF!</definedName>
    <definedName name="TORFA" localSheetId="3">#REF!</definedName>
    <definedName name="TORFA">#REF!</definedName>
    <definedName name="VALEG" localSheetId="8">#REF!</definedName>
    <definedName name="VALEG" localSheetId="2">#REF!</definedName>
    <definedName name="VALEG" localSheetId="6">#REF!</definedName>
    <definedName name="VALEG" localSheetId="1">#REF!</definedName>
    <definedName name="VALEG" localSheetId="7">#REF!</definedName>
    <definedName name="VALEG" localSheetId="4">#REF!</definedName>
    <definedName name="VALEG" localSheetId="3">#REF!</definedName>
    <definedName name="VALEG">#REF!</definedName>
    <definedName name="WARDS102" localSheetId="8">#REF!</definedName>
    <definedName name="WARDS102" localSheetId="2">#REF!</definedName>
    <definedName name="WARDS102" localSheetId="6">#REF!</definedName>
    <definedName name="WARDS102" localSheetId="1">#REF!</definedName>
    <definedName name="WARDS102" localSheetId="7">#REF!</definedName>
    <definedName name="WARDS102" localSheetId="4">#REF!</definedName>
    <definedName name="WARDS102" localSheetId="3">#REF!</definedName>
    <definedName name="WARDS102">#REF!</definedName>
    <definedName name="WARDS112" localSheetId="8">#REF!</definedName>
    <definedName name="WARDS112" localSheetId="2">#REF!</definedName>
    <definedName name="WARDS112" localSheetId="6">#REF!</definedName>
    <definedName name="WARDS112" localSheetId="1">#REF!</definedName>
    <definedName name="WARDS112" localSheetId="7">#REF!</definedName>
    <definedName name="WARDS112" localSheetId="4">#REF!</definedName>
    <definedName name="WARDS112" localSheetId="3">#REF!</definedName>
    <definedName name="WARDS112">#REF!</definedName>
    <definedName name="WREXH" localSheetId="8">#REF!</definedName>
    <definedName name="WREXH" localSheetId="2">#REF!</definedName>
    <definedName name="WREXH" localSheetId="6">#REF!</definedName>
    <definedName name="WREXH" localSheetId="1">#REF!</definedName>
    <definedName name="WREXH" localSheetId="7">#REF!</definedName>
    <definedName name="WREXH" localSheetId="4">#REF!</definedName>
    <definedName name="WREXH" localSheetId="3">#REF!</definedName>
    <definedName name="WREXH">#REF!</definedName>
  </definedNames>
  <calcPr calcId="125725"/>
</workbook>
</file>

<file path=xl/calcChain.xml><?xml version="1.0" encoding="utf-8"?>
<calcChain xmlns="http://schemas.openxmlformats.org/spreadsheetml/2006/main">
  <c r="B79" i="49"/>
  <c r="B78"/>
  <c r="B77"/>
  <c r="B76"/>
  <c r="B75"/>
  <c r="B74"/>
  <c r="B73"/>
  <c r="B72"/>
  <c r="B71"/>
  <c r="B70"/>
  <c r="B69"/>
  <c r="B68"/>
  <c r="B67"/>
  <c r="B66"/>
  <c r="B65"/>
  <c r="B64"/>
  <c r="B63"/>
  <c r="B62"/>
  <c r="F79"/>
  <c r="E73"/>
  <c r="B79" i="48"/>
  <c r="B78"/>
  <c r="B77"/>
  <c r="B76"/>
  <c r="B75"/>
  <c r="B74"/>
  <c r="B73"/>
  <c r="B72"/>
  <c r="B71"/>
  <c r="B70"/>
  <c r="B69"/>
  <c r="B68"/>
  <c r="B67"/>
  <c r="B66"/>
  <c r="B65"/>
  <c r="B64"/>
  <c r="B63"/>
  <c r="B62"/>
  <c r="F62"/>
  <c r="E79"/>
  <c r="B79" i="47"/>
  <c r="B78"/>
  <c r="B77"/>
  <c r="B76"/>
  <c r="B75"/>
  <c r="B74"/>
  <c r="B73"/>
  <c r="B72"/>
  <c r="B71"/>
  <c r="B70"/>
  <c r="B69"/>
  <c r="B68"/>
  <c r="B67"/>
  <c r="B66"/>
  <c r="B65"/>
  <c r="B64"/>
  <c r="B63"/>
  <c r="B62"/>
  <c r="F62"/>
  <c r="B79" i="46"/>
  <c r="B78"/>
  <c r="B77"/>
  <c r="B76"/>
  <c r="B75"/>
  <c r="B74"/>
  <c r="B73"/>
  <c r="B72"/>
  <c r="B71"/>
  <c r="B70"/>
  <c r="B69"/>
  <c r="B68"/>
  <c r="B67"/>
  <c r="B66"/>
  <c r="B65"/>
  <c r="B64"/>
  <c r="B63"/>
  <c r="B62"/>
  <c r="F79"/>
  <c r="F62"/>
  <c r="B79" i="45"/>
  <c r="B78"/>
  <c r="B77"/>
  <c r="B76"/>
  <c r="B75"/>
  <c r="B74"/>
  <c r="B73"/>
  <c r="B72"/>
  <c r="B71"/>
  <c r="B70"/>
  <c r="B69"/>
  <c r="B68"/>
  <c r="B67"/>
  <c r="B66"/>
  <c r="B65"/>
  <c r="B64"/>
  <c r="B63"/>
  <c r="B62"/>
  <c r="F62"/>
  <c r="E79"/>
  <c r="D79"/>
  <c r="E62"/>
  <c r="D62"/>
  <c r="B79" i="44"/>
  <c r="B78"/>
  <c r="B77"/>
  <c r="B76"/>
  <c r="B75"/>
  <c r="B74"/>
  <c r="B73"/>
  <c r="B72"/>
  <c r="B71"/>
  <c r="B70"/>
  <c r="B69"/>
  <c r="B68"/>
  <c r="B67"/>
  <c r="B66"/>
  <c r="B65"/>
  <c r="B64"/>
  <c r="B63"/>
  <c r="B62"/>
  <c r="C67"/>
  <c r="C65"/>
  <c r="D64"/>
  <c r="D63"/>
  <c r="D62"/>
  <c r="E62" l="1"/>
  <c r="F62"/>
  <c r="C62" i="45"/>
  <c r="C79"/>
  <c r="D79" i="47"/>
  <c r="D79" i="48"/>
  <c r="F79" i="45"/>
  <c r="D62" i="47"/>
  <c r="E62"/>
  <c r="E62" i="48"/>
  <c r="F79" i="44"/>
  <c r="C66"/>
  <c r="C64"/>
  <c r="C63"/>
  <c r="E79"/>
  <c r="E62" i="46"/>
  <c r="D79" i="49"/>
  <c r="D62"/>
  <c r="C79"/>
  <c r="F62"/>
  <c r="D62" i="48"/>
  <c r="D62" i="46"/>
  <c r="D79"/>
  <c r="C62"/>
  <c r="C79"/>
  <c r="E79"/>
  <c r="C62" i="48"/>
  <c r="C79"/>
  <c r="F79"/>
  <c r="C62" i="47"/>
  <c r="C79"/>
  <c r="F79"/>
  <c r="E79"/>
  <c r="E62" i="49"/>
  <c r="E66"/>
  <c r="E68"/>
  <c r="E76"/>
  <c r="E78"/>
  <c r="E65"/>
  <c r="E71"/>
  <c r="E77"/>
  <c r="E79"/>
  <c r="C62"/>
  <c r="E64"/>
  <c r="E67"/>
  <c r="E69"/>
  <c r="E75"/>
  <c r="D63"/>
  <c r="D64"/>
  <c r="D65"/>
  <c r="D66"/>
  <c r="D67"/>
  <c r="D68"/>
  <c r="D69"/>
  <c r="D70"/>
  <c r="D71"/>
  <c r="D72"/>
  <c r="D73"/>
  <c r="D74"/>
  <c r="D75"/>
  <c r="D76"/>
  <c r="D77"/>
  <c r="D78"/>
  <c r="E63"/>
  <c r="E70"/>
  <c r="E74"/>
  <c r="C63"/>
  <c r="C64"/>
  <c r="C65"/>
  <c r="C66"/>
  <c r="C67"/>
  <c r="C68"/>
  <c r="C69"/>
  <c r="C70"/>
  <c r="C71"/>
  <c r="C72"/>
  <c r="C73"/>
  <c r="C74"/>
  <c r="C75"/>
  <c r="C76"/>
  <c r="C77"/>
  <c r="C78"/>
  <c r="E72"/>
  <c r="F63"/>
  <c r="F64"/>
  <c r="F65"/>
  <c r="F66"/>
  <c r="F67"/>
  <c r="F68"/>
  <c r="F69"/>
  <c r="F70"/>
  <c r="F71"/>
  <c r="F72"/>
  <c r="F73"/>
  <c r="F74"/>
  <c r="F75"/>
  <c r="F76"/>
  <c r="F77"/>
  <c r="F78"/>
  <c r="D63" i="48"/>
  <c r="D64"/>
  <c r="D65"/>
  <c r="D66"/>
  <c r="D67"/>
  <c r="D68"/>
  <c r="D69"/>
  <c r="D70"/>
  <c r="D71"/>
  <c r="D72"/>
  <c r="D73"/>
  <c r="D74"/>
  <c r="D75"/>
  <c r="D76"/>
  <c r="D77"/>
  <c r="D78"/>
  <c r="C63"/>
  <c r="C64"/>
  <c r="C65"/>
  <c r="C66"/>
  <c r="C67"/>
  <c r="C68"/>
  <c r="C69"/>
  <c r="C70"/>
  <c r="C71"/>
  <c r="C72"/>
  <c r="C73"/>
  <c r="C74"/>
  <c r="C75"/>
  <c r="C76"/>
  <c r="C77"/>
  <c r="C78"/>
  <c r="F63"/>
  <c r="F64"/>
  <c r="F65"/>
  <c r="F66"/>
  <c r="F67"/>
  <c r="F68"/>
  <c r="F69"/>
  <c r="F70"/>
  <c r="F71"/>
  <c r="F72"/>
  <c r="F73"/>
  <c r="F74"/>
  <c r="F75"/>
  <c r="F76"/>
  <c r="F77"/>
  <c r="F78"/>
  <c r="E63"/>
  <c r="E64"/>
  <c r="E65"/>
  <c r="E66"/>
  <c r="E67"/>
  <c r="E68"/>
  <c r="E69"/>
  <c r="E70"/>
  <c r="E71"/>
  <c r="E72"/>
  <c r="E73"/>
  <c r="E74"/>
  <c r="E75"/>
  <c r="E76"/>
  <c r="E77"/>
  <c r="E78"/>
  <c r="D63" i="47"/>
  <c r="D64"/>
  <c r="D65"/>
  <c r="D66"/>
  <c r="D67"/>
  <c r="D68"/>
  <c r="D69"/>
  <c r="D70"/>
  <c r="D71"/>
  <c r="D72"/>
  <c r="D73"/>
  <c r="D74"/>
  <c r="D75"/>
  <c r="D76"/>
  <c r="D77"/>
  <c r="D78"/>
  <c r="C63"/>
  <c r="C64"/>
  <c r="C65"/>
  <c r="C66"/>
  <c r="C67"/>
  <c r="C68"/>
  <c r="C69"/>
  <c r="C70"/>
  <c r="C71"/>
  <c r="C72"/>
  <c r="C73"/>
  <c r="C74"/>
  <c r="C75"/>
  <c r="C76"/>
  <c r="C77"/>
  <c r="C78"/>
  <c r="F63"/>
  <c r="F64"/>
  <c r="F65"/>
  <c r="F66"/>
  <c r="F67"/>
  <c r="F68"/>
  <c r="F69"/>
  <c r="F70"/>
  <c r="F71"/>
  <c r="F72"/>
  <c r="F73"/>
  <c r="F74"/>
  <c r="F75"/>
  <c r="F76"/>
  <c r="F77"/>
  <c r="F78"/>
  <c r="E63"/>
  <c r="E64"/>
  <c r="E65"/>
  <c r="E66"/>
  <c r="E67"/>
  <c r="E68"/>
  <c r="E69"/>
  <c r="E70"/>
  <c r="E71"/>
  <c r="E72"/>
  <c r="E73"/>
  <c r="E74"/>
  <c r="E75"/>
  <c r="E76"/>
  <c r="E77"/>
  <c r="E78"/>
  <c r="D63" i="46"/>
  <c r="D64"/>
  <c r="D65"/>
  <c r="D66"/>
  <c r="D67"/>
  <c r="D68"/>
  <c r="D69"/>
  <c r="D70"/>
  <c r="D71"/>
  <c r="D72"/>
  <c r="D73"/>
  <c r="D74"/>
  <c r="D75"/>
  <c r="D76"/>
  <c r="D77"/>
  <c r="D78"/>
  <c r="C63"/>
  <c r="C64"/>
  <c r="C65"/>
  <c r="C66"/>
  <c r="C67"/>
  <c r="C68"/>
  <c r="C69"/>
  <c r="C70"/>
  <c r="C71"/>
  <c r="C72"/>
  <c r="C73"/>
  <c r="C74"/>
  <c r="C75"/>
  <c r="C76"/>
  <c r="C77"/>
  <c r="C78"/>
  <c r="F63"/>
  <c r="F64"/>
  <c r="F65"/>
  <c r="F66"/>
  <c r="F67"/>
  <c r="F68"/>
  <c r="F69"/>
  <c r="F70"/>
  <c r="F71"/>
  <c r="F72"/>
  <c r="F73"/>
  <c r="F74"/>
  <c r="F75"/>
  <c r="F76"/>
  <c r="F77"/>
  <c r="F78"/>
  <c r="E63"/>
  <c r="E64"/>
  <c r="E65"/>
  <c r="E66"/>
  <c r="E67"/>
  <c r="E68"/>
  <c r="E69"/>
  <c r="E70"/>
  <c r="E71"/>
  <c r="E72"/>
  <c r="E73"/>
  <c r="E74"/>
  <c r="E75"/>
  <c r="E76"/>
  <c r="E77"/>
  <c r="E78"/>
  <c r="D63" i="45"/>
  <c r="D64"/>
  <c r="D65"/>
  <c r="D66"/>
  <c r="D67"/>
  <c r="D68"/>
  <c r="D69"/>
  <c r="D70"/>
  <c r="D71"/>
  <c r="D72"/>
  <c r="D73"/>
  <c r="D74"/>
  <c r="D75"/>
  <c r="D76"/>
  <c r="D77"/>
  <c r="D78"/>
  <c r="C63"/>
  <c r="C64"/>
  <c r="C65"/>
  <c r="C66"/>
  <c r="C67"/>
  <c r="C68"/>
  <c r="C69"/>
  <c r="C70"/>
  <c r="C71"/>
  <c r="C72"/>
  <c r="C73"/>
  <c r="C74"/>
  <c r="C75"/>
  <c r="C76"/>
  <c r="C77"/>
  <c r="C78"/>
  <c r="F63"/>
  <c r="F64"/>
  <c r="F65"/>
  <c r="F66"/>
  <c r="F67"/>
  <c r="F68"/>
  <c r="F69"/>
  <c r="F70"/>
  <c r="F71"/>
  <c r="F72"/>
  <c r="F73"/>
  <c r="F74"/>
  <c r="F75"/>
  <c r="F76"/>
  <c r="F77"/>
  <c r="F78"/>
  <c r="E63"/>
  <c r="E64"/>
  <c r="E65"/>
  <c r="E66"/>
  <c r="E67"/>
  <c r="E68"/>
  <c r="E69"/>
  <c r="E70"/>
  <c r="E71"/>
  <c r="E72"/>
  <c r="E73"/>
  <c r="E74"/>
  <c r="E75"/>
  <c r="E76"/>
  <c r="E77"/>
  <c r="E78"/>
  <c r="D65" i="44"/>
  <c r="D66"/>
  <c r="D67"/>
  <c r="D68"/>
  <c r="D69"/>
  <c r="D70"/>
  <c r="D71"/>
  <c r="D72"/>
  <c r="D73"/>
  <c r="D74"/>
  <c r="D75"/>
  <c r="D76"/>
  <c r="D77"/>
  <c r="D78"/>
  <c r="D79"/>
  <c r="C68"/>
  <c r="C69"/>
  <c r="C70"/>
  <c r="C71"/>
  <c r="C72"/>
  <c r="C73"/>
  <c r="C74"/>
  <c r="C75"/>
  <c r="C76"/>
  <c r="C77"/>
  <c r="C78"/>
  <c r="C79"/>
  <c r="F63"/>
  <c r="F64"/>
  <c r="F65"/>
  <c r="F66"/>
  <c r="F67"/>
  <c r="F68"/>
  <c r="F69"/>
  <c r="F70"/>
  <c r="F71"/>
  <c r="F72"/>
  <c r="F73"/>
  <c r="F74"/>
  <c r="F75"/>
  <c r="F76"/>
  <c r="F77"/>
  <c r="F78"/>
  <c r="C62"/>
  <c r="E63"/>
  <c r="E64"/>
  <c r="E65"/>
  <c r="E66"/>
  <c r="E67"/>
  <c r="E68"/>
  <c r="E69"/>
  <c r="E70"/>
  <c r="E71"/>
  <c r="E72"/>
  <c r="E73"/>
  <c r="E74"/>
  <c r="E75"/>
  <c r="E76"/>
  <c r="E77"/>
  <c r="E78"/>
  <c r="F63" i="7"/>
  <c r="E78"/>
  <c r="B63"/>
  <c r="B64"/>
  <c r="B65"/>
  <c r="B66"/>
  <c r="B67"/>
  <c r="B68"/>
  <c r="B69"/>
  <c r="B70"/>
  <c r="B71"/>
  <c r="B72"/>
  <c r="B73"/>
  <c r="B74"/>
  <c r="B75"/>
  <c r="B76"/>
  <c r="B77"/>
  <c r="B78"/>
  <c r="B79"/>
  <c r="B62"/>
  <c r="D75"/>
  <c r="C78" l="1"/>
  <c r="E70"/>
  <c r="C79"/>
  <c r="D69"/>
  <c r="E72"/>
  <c r="E68"/>
  <c r="E71"/>
  <c r="F70"/>
  <c r="F73"/>
  <c r="D68"/>
  <c r="E63"/>
  <c r="D63"/>
  <c r="D77"/>
  <c r="E64"/>
  <c r="D71"/>
  <c r="C74"/>
  <c r="D65"/>
  <c r="C77"/>
  <c r="D62"/>
  <c r="D64"/>
  <c r="E66"/>
  <c r="D67"/>
  <c r="C70"/>
  <c r="F79"/>
  <c r="C69"/>
  <c r="C72"/>
  <c r="C76"/>
  <c r="D78"/>
  <c r="E67"/>
  <c r="E62"/>
  <c r="D79"/>
  <c r="C71"/>
  <c r="D73"/>
  <c r="D72"/>
  <c r="D66"/>
  <c r="D76"/>
  <c r="E75"/>
  <c r="E79"/>
  <c r="F66"/>
  <c r="F77"/>
  <c r="F72"/>
  <c r="F65"/>
  <c r="E74"/>
  <c r="E65"/>
  <c r="F69"/>
  <c r="C68"/>
  <c r="E69"/>
  <c r="F62"/>
  <c r="F68"/>
  <c r="C62"/>
  <c r="F64"/>
  <c r="E76"/>
  <c r="F74"/>
  <c r="F75"/>
  <c r="D70"/>
  <c r="F67"/>
  <c r="F76"/>
  <c r="F78"/>
  <c r="F71"/>
  <c r="E77"/>
  <c r="E73"/>
  <c r="D74"/>
  <c r="C65"/>
  <c r="C64"/>
  <c r="C63"/>
  <c r="C67"/>
  <c r="C75"/>
  <c r="C73"/>
  <c r="C66"/>
</calcChain>
</file>

<file path=xl/sharedStrings.xml><?xml version="1.0" encoding="utf-8"?>
<sst xmlns="http://schemas.openxmlformats.org/spreadsheetml/2006/main" count="448" uniqueCount="94">
  <si>
    <t>GEOGRAPHY:</t>
  </si>
  <si>
    <t>All Wales residents</t>
  </si>
  <si>
    <t>Wales</t>
  </si>
  <si>
    <t>TOPIC:</t>
  </si>
  <si>
    <t>SUBJECT:</t>
  </si>
  <si>
    <t>SOURCE:</t>
  </si>
  <si>
    <t>PERIOD:</t>
  </si>
  <si>
    <t>DEMOGRAPHY:</t>
  </si>
  <si>
    <t>STATISTICS:</t>
  </si>
  <si>
    <t>NOTES: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</si>
  <si>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</si>
  <si>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</si>
  <si>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</si>
  <si>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</si>
  <si>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</si>
  <si>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</si>
  <si>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</si>
  <si>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</si>
  <si>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</si>
  <si>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</si>
  <si>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</si>
  <si>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</si>
  <si>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</si>
  <si>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</si>
  <si>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</si>
  <si>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</si>
  <si>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</si>
  <si>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00-04</t>
  </si>
  <si>
    <t>% Males</t>
  </si>
  <si>
    <t>% Females</t>
  </si>
  <si>
    <t>% total population</t>
  </si>
  <si>
    <t>Males</t>
  </si>
  <si>
    <t>Females</t>
  </si>
  <si>
    <t>Total population (thousands)</t>
  </si>
  <si>
    <t>Chart data</t>
  </si>
  <si>
    <t>Wales males</t>
  </si>
  <si>
    <t>Wales females</t>
  </si>
  <si>
    <t>Demography</t>
  </si>
  <si>
    <t>Population pyramids</t>
  </si>
  <si>
    <t>Counts; proportion of total population by quinary age band</t>
  </si>
  <si>
    <t>Mid-Year Population Estimates (MYE), Office for National Statistics (ONS)</t>
  </si>
  <si>
    <t>For more information about population estimates, visit the below website:</t>
  </si>
  <si>
    <t>Abertawe Bro Morgannwg</t>
  </si>
  <si>
    <t>Abertawe Bro Morgannwg males</t>
  </si>
  <si>
    <t>Abertawe Bro Morgannwg females</t>
  </si>
  <si>
    <t>http://www.ons.gov.uk/ons/guide-method/method-quality/specific/population-and-migration/pop-ests/index.html</t>
  </si>
  <si>
    <t>Powys</t>
  </si>
  <si>
    <t>Powys males</t>
  </si>
  <si>
    <t>Powys females</t>
  </si>
  <si>
    <t>Betsi Cadwaladr</t>
  </si>
  <si>
    <t>Betsi Cadwaladr males</t>
  </si>
  <si>
    <t>Betsi Cadwaladr females</t>
  </si>
  <si>
    <t>Aneurin Bevan</t>
  </si>
  <si>
    <t>Aneurin Bevan males</t>
  </si>
  <si>
    <t>Aneurin Bevan females</t>
  </si>
  <si>
    <t>Cwm Taf</t>
  </si>
  <si>
    <t>Cwm Taf males</t>
  </si>
  <si>
    <t>Cwm Taf females</t>
  </si>
  <si>
    <t>Cardiff &amp; Vale</t>
  </si>
  <si>
    <t>Cardiff &amp; Vale males</t>
  </si>
  <si>
    <t>Cardiff &amp; Vale females</t>
  </si>
  <si>
    <t>Hywel Dda</t>
  </si>
  <si>
    <t>Hywel Dda males</t>
  </si>
  <si>
    <t>Hywel Dda females</t>
  </si>
  <si>
    <t>Wales; Health Boards</t>
  </si>
  <si>
    <t>Produced by Public Health Wales Observatory, using MYE (ONS)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</si>
  <si>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</si>
  <si>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</si>
  <si>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</si>
  <si>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</si>
  <si>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</si>
  <si>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</si>
  <si>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</si>
  <si>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</si>
  <si>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</si>
  <si>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</si>
  <si>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</si>
  <si>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</si>
  <si>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</si>
  <si>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</si>
  <si>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</si>
  <si>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</si>
  <si>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</si>
  <si>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</si>
  <si>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</si>
  <si>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</si>
  <si>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</si>
  <si>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t>Count and proportion of population by five-year age band, Aneurin Bevan Health Board and Wales, 2010</t>
  </si>
  <si>
    <t>Count and proportion of population by five-year age band, Cwm Taf Health Board and Wales, 2010</t>
  </si>
  <si>
    <t>Count and proportion of population by five-year age band, Cardiff and Vale University Health Board and Wales, 2010</t>
  </si>
  <si>
    <t>Count and proportion of population by five-year age band, Abertawe Bro Morgannwg University Health Board and Wales, 2010</t>
  </si>
  <si>
    <t>Count and proportion of population by five-year age band, Hywel Dda Health Board and Wales, 2010</t>
  </si>
  <si>
    <t>Count and proportion of population by five-year age band, Powys Teaching Health Board and Wales, 2010</t>
  </si>
  <si>
    <t>Count and proportion of population by five-year age band, Betsi Cadwaladr University Health Board and Wales, 2010</t>
  </si>
</sst>
</file>

<file path=xl/styles.xml><?xml version="1.0" encoding="utf-8"?>
<styleSheet xmlns="http://schemas.openxmlformats.org/spreadsheetml/2006/main">
  <numFmts count="1">
    <numFmt numFmtId="164" formatCode="0.0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Verdana"/>
      <family val="2"/>
    </font>
    <font>
      <sz val="10"/>
      <color indexed="18"/>
      <name val="Verdana"/>
      <family val="2"/>
    </font>
    <font>
      <b/>
      <sz val="9"/>
      <color indexed="8"/>
      <name val="Verdana"/>
      <family val="2"/>
    </font>
    <font>
      <sz val="9"/>
      <color indexed="28"/>
      <name val="Verdana"/>
      <family val="2"/>
    </font>
    <font>
      <b/>
      <sz val="9"/>
      <color indexed="60"/>
      <name val="Verdana"/>
      <family val="2"/>
    </font>
    <font>
      <sz val="9"/>
      <color indexed="18"/>
      <name val="Verdana"/>
      <family val="2"/>
    </font>
    <font>
      <b/>
      <sz val="9"/>
      <color indexed="18"/>
      <name val="Verdana"/>
      <family val="2"/>
    </font>
    <font>
      <b/>
      <sz val="10"/>
      <color indexed="18"/>
      <name val="Verdana"/>
      <family val="2"/>
    </font>
    <font>
      <u/>
      <sz val="10"/>
      <color indexed="12"/>
      <name val="Verdana"/>
      <family val="2"/>
    </font>
    <font>
      <b/>
      <sz val="10"/>
      <color indexed="10"/>
      <name val="Verdana"/>
      <family val="2"/>
    </font>
    <font>
      <u/>
      <sz val="10"/>
      <color indexed="12"/>
      <name val="Arial"/>
      <family val="2"/>
    </font>
    <font>
      <sz val="8"/>
      <color rgb="FF000080"/>
      <name val="Verdana"/>
      <family val="2"/>
    </font>
    <font>
      <sz val="8"/>
      <name val="Verdana"/>
      <family val="2"/>
    </font>
    <font>
      <sz val="9"/>
      <color theme="0"/>
      <name val="Verdana"/>
      <family val="2"/>
    </font>
    <font>
      <b/>
      <sz val="9"/>
      <color theme="0"/>
      <name val="Verdana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 style="thin">
        <color indexed="9"/>
      </right>
      <top/>
      <bottom/>
      <diagonal/>
    </border>
  </borders>
  <cellStyleXfs count="1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Border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Fill="1"/>
    <xf numFmtId="0" fontId="5" fillId="0" borderId="0" xfId="0" applyFont="1" applyBorder="1"/>
    <xf numFmtId="0" fontId="5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9" fillId="0" borderId="0" xfId="0" applyFont="1"/>
    <xf numFmtId="0" fontId="6" fillId="0" borderId="0" xfId="0" applyFont="1"/>
    <xf numFmtId="0" fontId="10" fillId="0" borderId="0" xfId="0" applyFont="1" applyFill="1"/>
    <xf numFmtId="0" fontId="10" fillId="0" borderId="0" xfId="0" applyFont="1" applyFill="1" applyAlignment="1">
      <alignment horizontal="right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164" fontId="5" fillId="0" borderId="0" xfId="0" applyNumberFormat="1" applyFont="1"/>
    <xf numFmtId="164" fontId="6" fillId="0" borderId="0" xfId="0" applyNumberFormat="1" applyFont="1"/>
    <xf numFmtId="0" fontId="12" fillId="0" borderId="0" xfId="0" applyFont="1" applyBorder="1" applyAlignment="1">
      <alignment horizontal="right"/>
    </xf>
    <xf numFmtId="164" fontId="5" fillId="0" borderId="0" xfId="0" applyNumberFormat="1" applyFont="1" applyBorder="1"/>
    <xf numFmtId="3" fontId="5" fillId="0" borderId="0" xfId="0" applyNumberFormat="1" applyFont="1"/>
    <xf numFmtId="0" fontId="12" fillId="0" borderId="1" xfId="0" applyFont="1" applyBorder="1" applyAlignment="1">
      <alignment horizontal="right"/>
    </xf>
    <xf numFmtId="164" fontId="5" fillId="0" borderId="1" xfId="0" applyNumberFormat="1" applyFont="1" applyBorder="1"/>
    <xf numFmtId="0" fontId="5" fillId="0" borderId="0" xfId="0" applyFont="1" applyBorder="1" applyAlignment="1">
      <alignment horizontal="right"/>
    </xf>
    <xf numFmtId="0" fontId="12" fillId="0" borderId="1" xfId="0" applyFont="1" applyFill="1" applyBorder="1"/>
    <xf numFmtId="0" fontId="12" fillId="0" borderId="1" xfId="0" applyFont="1" applyFill="1" applyBorder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 wrapText="1"/>
    </xf>
    <xf numFmtId="0" fontId="12" fillId="0" borderId="0" xfId="0" quotePrefix="1" applyFont="1" applyAlignment="1">
      <alignment horizontal="right"/>
    </xf>
    <xf numFmtId="0" fontId="14" fillId="0" borderId="0" xfId="0" applyFont="1" applyFill="1" applyBorder="1" applyAlignment="1">
      <alignment vertical="top"/>
    </xf>
    <xf numFmtId="0" fontId="0" fillId="0" borderId="1" xfId="0" applyBorder="1"/>
    <xf numFmtId="0" fontId="16" fillId="0" borderId="3" xfId="0" applyFont="1" applyFill="1" applyBorder="1"/>
    <xf numFmtId="0" fontId="8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left" vertical="top"/>
    </xf>
    <xf numFmtId="0" fontId="7" fillId="0" borderId="0" xfId="0" applyFont="1"/>
    <xf numFmtId="0" fontId="15" fillId="0" borderId="0" xfId="1" applyFont="1" applyFill="1" applyBorder="1" applyAlignment="1" applyProtection="1">
      <alignment vertical="top" wrapText="1"/>
    </xf>
    <xf numFmtId="0" fontId="19" fillId="0" borderId="0" xfId="0" applyFont="1"/>
    <xf numFmtId="49" fontId="12" fillId="0" borderId="0" xfId="0" applyNumberFormat="1" applyFont="1" applyAlignment="1">
      <alignment horizontal="right"/>
    </xf>
    <xf numFmtId="0" fontId="6" fillId="0" borderId="0" xfId="0" applyFont="1" applyFill="1"/>
    <xf numFmtId="0" fontId="20" fillId="0" borderId="0" xfId="0" applyFont="1"/>
    <xf numFmtId="0" fontId="21" fillId="0" borderId="0" xfId="0" applyFont="1" applyAlignment="1"/>
    <xf numFmtId="0" fontId="20" fillId="0" borderId="0" xfId="0" applyFont="1" applyAlignment="1">
      <alignment horizontal="right"/>
    </xf>
    <xf numFmtId="164" fontId="20" fillId="0" borderId="0" xfId="0" applyNumberFormat="1" applyFont="1"/>
    <xf numFmtId="164" fontId="5" fillId="0" borderId="0" xfId="0" applyNumberFormat="1" applyFont="1" applyAlignment="1">
      <alignment horizontal="right" indent="1"/>
    </xf>
    <xf numFmtId="164" fontId="5" fillId="0" borderId="0" xfId="0" applyNumberFormat="1" applyFont="1" applyBorder="1" applyAlignment="1">
      <alignment horizontal="right" indent="1"/>
    </xf>
    <xf numFmtId="0" fontId="4" fillId="0" borderId="0" xfId="3" applyFont="1"/>
    <xf numFmtId="0" fontId="7" fillId="0" borderId="0" xfId="3" applyFont="1"/>
    <xf numFmtId="0" fontId="4" fillId="0" borderId="0" xfId="3" quotePrefix="1" applyFont="1" applyAlignment="1">
      <alignment horizontal="center"/>
    </xf>
    <xf numFmtId="0" fontId="4" fillId="0" borderId="0" xfId="3" applyFont="1" applyAlignment="1">
      <alignment horizont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8" fillId="0" borderId="2" xfId="0" applyFont="1" applyBorder="1" applyAlignment="1">
      <alignment horizontal="left" vertical="top" wrapText="1"/>
    </xf>
  </cellXfs>
  <cellStyles count="15">
    <cellStyle name="Hyperlink" xfId="1" builtinId="8"/>
    <cellStyle name="Hyperlink 2" xfId="2"/>
    <cellStyle name="Hyperlink 3" xfId="4"/>
    <cellStyle name="Hyperlink 3 2" xfId="5"/>
    <cellStyle name="Hyperlink 3 3" xfId="6"/>
    <cellStyle name="Hyperlink 4" xfId="7"/>
    <cellStyle name="Normal" xfId="0" builtinId="0"/>
    <cellStyle name="Normal 2" xfId="8"/>
    <cellStyle name="Normal 2 2" xfId="9"/>
    <cellStyle name="Normal 2 2 2" xfId="10"/>
    <cellStyle name="Normal 2 3" xfId="3"/>
    <cellStyle name="Normal 2 4" xfId="11"/>
    <cellStyle name="Normal 3" xfId="12"/>
    <cellStyle name="Normal 3 2" xfId="13"/>
    <cellStyle name="Percent 2" xfId="1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AEAEA"/>
      <rgbColor rgb="0000FF00"/>
      <rgbColor rgb="000000FF"/>
      <rgbColor rgb="00FFFF00"/>
      <rgbColor rgb="00663366"/>
      <rgbColor rgb="0000FFFF"/>
      <rgbColor rgb="0060A725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3399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86"/>
          <c:w val="0.84935072509875653"/>
          <c:h val="0.64663461538461908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'Betsi Cadwaladr'!$B$37:$B$54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'Betsi Cadwaladr'!$C$37:$C$54</c:f>
              <c:numCache>
                <c:formatCode>0.0</c:formatCode>
                <c:ptCount val="18"/>
                <c:pt idx="0">
                  <c:v>5.9138343849292996</c:v>
                </c:pt>
                <c:pt idx="1">
                  <c:v>5.5653771439757858</c:v>
                </c:pt>
                <c:pt idx="2">
                  <c:v>6.1454364750704</c:v>
                </c:pt>
                <c:pt idx="3">
                  <c:v>6.6167723282184108</c:v>
                </c:pt>
                <c:pt idx="4">
                  <c:v>6.3276461818784169</c:v>
                </c:pt>
                <c:pt idx="5">
                  <c:v>5.6593431415362847</c:v>
                </c:pt>
                <c:pt idx="6">
                  <c:v>5.2386043639977711</c:v>
                </c:pt>
                <c:pt idx="7">
                  <c:v>6.0216543436685903</c:v>
                </c:pt>
                <c:pt idx="8">
                  <c:v>6.8203653229328243</c:v>
                </c:pt>
                <c:pt idx="9">
                  <c:v>7.2275513123616495</c:v>
                </c:pt>
                <c:pt idx="10">
                  <c:v>6.4155887180568323</c:v>
                </c:pt>
                <c:pt idx="11">
                  <c:v>6.3505353351303331</c:v>
                </c:pt>
                <c:pt idx="12">
                  <c:v>7.3974129233363968</c:v>
                </c:pt>
                <c:pt idx="13">
                  <c:v>5.9704549219208829</c:v>
                </c:pt>
                <c:pt idx="14">
                  <c:v>4.6904693782281992</c:v>
                </c:pt>
                <c:pt idx="15">
                  <c:v>3.4725254867709729</c:v>
                </c:pt>
                <c:pt idx="16">
                  <c:v>2.3883024379959945</c:v>
                </c:pt>
                <c:pt idx="17">
                  <c:v>1.778125799990965</c:v>
                </c:pt>
              </c:numCache>
            </c:numRef>
          </c:val>
        </c:ser>
        <c:gapWidth val="50"/>
        <c:axId val="91657728"/>
        <c:axId val="91659264"/>
      </c:barChart>
      <c:barChart>
        <c:barDir val="bar"/>
        <c:grouping val="clustered"/>
        <c:ser>
          <c:idx val="4"/>
          <c:order val="1"/>
          <c:tx>
            <c:strRef>
              <c:f>'Betsi Cadwaladr'!$E$61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'Betsi Cadwaladr'!$E$62:$E$79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'Betsi Cadwaladr'!$F$61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'Betsi Cadwaladr'!$F$62:$F$79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'Betsi Cadwaladr'!$C$61</c:f>
              <c:strCache>
                <c:ptCount val="1"/>
                <c:pt idx="0">
                  <c:v>Betsi Cadwaladr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'Betsi Cadwaladr'!$C$62:$C$79</c:f>
              <c:numCache>
                <c:formatCode>0.0</c:formatCode>
                <c:ptCount val="18"/>
                <c:pt idx="0">
                  <c:v>-5.9138343849292996</c:v>
                </c:pt>
                <c:pt idx="1">
                  <c:v>-5.5653771439757858</c:v>
                </c:pt>
                <c:pt idx="2">
                  <c:v>-6.1454364750704</c:v>
                </c:pt>
                <c:pt idx="3">
                  <c:v>-6.6167723282184108</c:v>
                </c:pt>
                <c:pt idx="4">
                  <c:v>-6.3276461818784169</c:v>
                </c:pt>
                <c:pt idx="5">
                  <c:v>-5.6593431415362847</c:v>
                </c:pt>
                <c:pt idx="6">
                  <c:v>-5.2386043639977711</c:v>
                </c:pt>
                <c:pt idx="7">
                  <c:v>-6.0216543436685903</c:v>
                </c:pt>
                <c:pt idx="8">
                  <c:v>-6.8203653229328243</c:v>
                </c:pt>
                <c:pt idx="9">
                  <c:v>-7.2275513123616495</c:v>
                </c:pt>
                <c:pt idx="10">
                  <c:v>-6.4155887180568323</c:v>
                </c:pt>
                <c:pt idx="11">
                  <c:v>-6.3505353351303331</c:v>
                </c:pt>
                <c:pt idx="12">
                  <c:v>-7.3974129233363968</c:v>
                </c:pt>
                <c:pt idx="13">
                  <c:v>-5.9704549219208829</c:v>
                </c:pt>
                <c:pt idx="14">
                  <c:v>-4.6904693782281992</c:v>
                </c:pt>
                <c:pt idx="15">
                  <c:v>-3.4725254867709729</c:v>
                </c:pt>
                <c:pt idx="16">
                  <c:v>-2.3883024379959945</c:v>
                </c:pt>
                <c:pt idx="17">
                  <c:v>-1.778125799990965</c:v>
                </c:pt>
              </c:numCache>
            </c:numRef>
          </c:val>
        </c:ser>
        <c:ser>
          <c:idx val="1"/>
          <c:order val="4"/>
          <c:tx>
            <c:strRef>
              <c:f>'Betsi Cadwaladr'!$D$61</c:f>
              <c:strCache>
                <c:ptCount val="1"/>
                <c:pt idx="0">
                  <c:v>Betsi Cadwaladr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'Betsi Cadwaladr'!$D$62:$D$79</c:f>
              <c:numCache>
                <c:formatCode>0.0</c:formatCode>
                <c:ptCount val="18"/>
                <c:pt idx="0">
                  <c:v>5.4005761692251717</c:v>
                </c:pt>
                <c:pt idx="1">
                  <c:v>5.0189650892254027</c:v>
                </c:pt>
                <c:pt idx="2">
                  <c:v>5.6470934629617853</c:v>
                </c:pt>
                <c:pt idx="3">
                  <c:v>6.0217766564865212</c:v>
                </c:pt>
                <c:pt idx="4">
                  <c:v>5.4548446132796018</c:v>
                </c:pt>
                <c:pt idx="5">
                  <c:v>5.0460993112526182</c:v>
                </c:pt>
                <c:pt idx="6">
                  <c:v>4.9941401626898658</c:v>
                </c:pt>
                <c:pt idx="7">
                  <c:v>5.9510544820538858</c:v>
                </c:pt>
                <c:pt idx="8">
                  <c:v>6.9971653397839635</c:v>
                </c:pt>
                <c:pt idx="9">
                  <c:v>7.2073112295266499</c:v>
                </c:pt>
                <c:pt idx="10">
                  <c:v>6.5526259576359731</c:v>
                </c:pt>
                <c:pt idx="11">
                  <c:v>6.5026874426284378</c:v>
                </c:pt>
                <c:pt idx="12">
                  <c:v>7.2578270684071038</c:v>
                </c:pt>
                <c:pt idx="13">
                  <c:v>5.932002794247544</c:v>
                </c:pt>
                <c:pt idx="14">
                  <c:v>4.9964494581815444</c:v>
                </c:pt>
                <c:pt idx="15">
                  <c:v>4.0476176730383964</c:v>
                </c:pt>
                <c:pt idx="16">
                  <c:v>3.3158596641129696</c:v>
                </c:pt>
                <c:pt idx="17">
                  <c:v>3.6559034252625371</c:v>
                </c:pt>
              </c:numCache>
            </c:numRef>
          </c:val>
        </c:ser>
        <c:gapWidth val="10"/>
        <c:overlap val="100"/>
        <c:axId val="91661440"/>
        <c:axId val="91662976"/>
      </c:barChart>
      <c:catAx>
        <c:axId val="9165772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1659264"/>
        <c:crossesAt val="-6000"/>
        <c:auto val="1"/>
        <c:lblAlgn val="ctr"/>
        <c:lblOffset val="100"/>
        <c:tickLblSkip val="1"/>
        <c:tickMarkSkip val="1"/>
      </c:catAx>
      <c:valAx>
        <c:axId val="91659264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1657728"/>
        <c:crosses val="autoZero"/>
        <c:crossBetween val="between"/>
        <c:majorUnit val="2"/>
      </c:valAx>
      <c:catAx>
        <c:axId val="91661440"/>
        <c:scaling>
          <c:orientation val="minMax"/>
        </c:scaling>
        <c:delete val="1"/>
        <c:axPos val="l"/>
        <c:tickLblPos val="none"/>
        <c:crossAx val="91662976"/>
        <c:crosses val="autoZero"/>
        <c:auto val="1"/>
        <c:lblAlgn val="ctr"/>
        <c:lblOffset val="100"/>
      </c:catAx>
      <c:valAx>
        <c:axId val="91662976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1661440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22" r="0.75000000000000222" t="1" header="0.5" footer="0.5"/>
    <c:pageSetup paperSize="9"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75"/>
          <c:w val="0.84935072509875653"/>
          <c:h val="0.64663461538461875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Powys!$B$37:$B$54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Powys!$C$37:$C$54</c:f>
              <c:numCache>
                <c:formatCode>0.0</c:formatCode>
                <c:ptCount val="18"/>
                <c:pt idx="0">
                  <c:v>4.9260705173526782</c:v>
                </c:pt>
                <c:pt idx="1">
                  <c:v>5.2426915864867345</c:v>
                </c:pt>
                <c:pt idx="2">
                  <c:v>6.4922689127293962</c:v>
                </c:pt>
                <c:pt idx="3">
                  <c:v>6.5798776551596925</c:v>
                </c:pt>
                <c:pt idx="4">
                  <c:v>4.6217454120684875</c:v>
                </c:pt>
                <c:pt idx="5">
                  <c:v>4.4788048323137923</c:v>
                </c:pt>
                <c:pt idx="6">
                  <c:v>4.106851925855338</c:v>
                </c:pt>
                <c:pt idx="7">
                  <c:v>5.436353017122129</c:v>
                </c:pt>
                <c:pt idx="8">
                  <c:v>6.7212812394331554</c:v>
                </c:pt>
                <c:pt idx="9">
                  <c:v>7.4559650794626648</c:v>
                </c:pt>
                <c:pt idx="10">
                  <c:v>6.7889090406074191</c:v>
                </c:pt>
                <c:pt idx="11">
                  <c:v>7.1962128431342407</c:v>
                </c:pt>
                <c:pt idx="12">
                  <c:v>8.3720143862777032</c:v>
                </c:pt>
                <c:pt idx="13">
                  <c:v>6.9610525345055478</c:v>
                </c:pt>
                <c:pt idx="14">
                  <c:v>5.3687252159478636</c:v>
                </c:pt>
                <c:pt idx="15">
                  <c:v>4.0868709845993045</c:v>
                </c:pt>
                <c:pt idx="16">
                  <c:v>2.7358519565952468</c:v>
                </c:pt>
                <c:pt idx="17">
                  <c:v>2.4284528603485902</c:v>
                </c:pt>
              </c:numCache>
            </c:numRef>
          </c:val>
        </c:ser>
        <c:gapWidth val="50"/>
        <c:axId val="92597248"/>
        <c:axId val="94044928"/>
      </c:barChart>
      <c:barChart>
        <c:barDir val="bar"/>
        <c:grouping val="clustered"/>
        <c:ser>
          <c:idx val="4"/>
          <c:order val="1"/>
          <c:tx>
            <c:strRef>
              <c:f>Powys!$E$61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Powys!$E$62:$E$79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Powys!$F$61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Powys!$F$62:$F$79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Powys!$C$61</c:f>
              <c:strCache>
                <c:ptCount val="1"/>
                <c:pt idx="0">
                  <c:v>Powys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Powys!$C$62:$C$79</c:f>
              <c:numCache>
                <c:formatCode>0.0</c:formatCode>
                <c:ptCount val="18"/>
                <c:pt idx="0">
                  <c:v>-4.9260705173526782</c:v>
                </c:pt>
                <c:pt idx="1">
                  <c:v>-5.2426915864867345</c:v>
                </c:pt>
                <c:pt idx="2">
                  <c:v>-6.4922689127293962</c:v>
                </c:pt>
                <c:pt idx="3">
                  <c:v>-6.5798776551596925</c:v>
                </c:pt>
                <c:pt idx="4">
                  <c:v>-4.6217454120684875</c:v>
                </c:pt>
                <c:pt idx="5">
                  <c:v>-4.4788048323137923</c:v>
                </c:pt>
                <c:pt idx="6">
                  <c:v>-4.106851925855338</c:v>
                </c:pt>
                <c:pt idx="7">
                  <c:v>-5.436353017122129</c:v>
                </c:pt>
                <c:pt idx="8">
                  <c:v>-6.7212812394331554</c:v>
                </c:pt>
                <c:pt idx="9">
                  <c:v>-7.4559650794626648</c:v>
                </c:pt>
                <c:pt idx="10">
                  <c:v>-6.7889090406074191</c:v>
                </c:pt>
                <c:pt idx="11">
                  <c:v>-7.1962128431342407</c:v>
                </c:pt>
                <c:pt idx="12">
                  <c:v>-8.3720143862777032</c:v>
                </c:pt>
                <c:pt idx="13">
                  <c:v>-6.9610525345055478</c:v>
                </c:pt>
                <c:pt idx="14">
                  <c:v>-5.3687252159478636</c:v>
                </c:pt>
                <c:pt idx="15">
                  <c:v>-4.0868709845993045</c:v>
                </c:pt>
                <c:pt idx="16">
                  <c:v>-2.7358519565952468</c:v>
                </c:pt>
                <c:pt idx="17">
                  <c:v>-2.4284528603485902</c:v>
                </c:pt>
              </c:numCache>
            </c:numRef>
          </c:val>
        </c:ser>
        <c:ser>
          <c:idx val="1"/>
          <c:order val="4"/>
          <c:tx>
            <c:strRef>
              <c:f>Powys!$D$61</c:f>
              <c:strCache>
                <c:ptCount val="1"/>
                <c:pt idx="0">
                  <c:v>Powys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Powys!$D$62:$D$79</c:f>
              <c:numCache>
                <c:formatCode>0.0</c:formatCode>
                <c:ptCount val="18"/>
                <c:pt idx="0">
                  <c:v>4.7516263905450495</c:v>
                </c:pt>
                <c:pt idx="1">
                  <c:v>4.8648322289474883</c:v>
                </c:pt>
                <c:pt idx="2">
                  <c:v>5.5108602134307416</c:v>
                </c:pt>
                <c:pt idx="3">
                  <c:v>5.9304765211091164</c:v>
                </c:pt>
                <c:pt idx="4">
                  <c:v>3.8595643839338276</c:v>
                </c:pt>
                <c:pt idx="5">
                  <c:v>3.829376160359844</c:v>
                </c:pt>
                <c:pt idx="6">
                  <c:v>3.9410725875835841</c:v>
                </c:pt>
                <c:pt idx="7">
                  <c:v>5.4716155227845631</c:v>
                </c:pt>
                <c:pt idx="8">
                  <c:v>6.9070655537274916</c:v>
                </c:pt>
                <c:pt idx="9">
                  <c:v>7.5953570512143225</c:v>
                </c:pt>
                <c:pt idx="10">
                  <c:v>6.9795172903050524</c:v>
                </c:pt>
                <c:pt idx="11">
                  <c:v>7.2587583583644033</c:v>
                </c:pt>
                <c:pt idx="12">
                  <c:v>8.4511931895367631</c:v>
                </c:pt>
                <c:pt idx="13">
                  <c:v>7.0670631386696066</c:v>
                </c:pt>
                <c:pt idx="14">
                  <c:v>5.3176555825572454</c:v>
                </c:pt>
                <c:pt idx="15">
                  <c:v>4.4331406318395192</c:v>
                </c:pt>
                <c:pt idx="16">
                  <c:v>3.6874915095621206</c:v>
                </c:pt>
                <c:pt idx="17">
                  <c:v>4.1433336855292753</c:v>
                </c:pt>
              </c:numCache>
            </c:numRef>
          </c:val>
        </c:ser>
        <c:gapWidth val="10"/>
        <c:overlap val="100"/>
        <c:axId val="94046848"/>
        <c:axId val="94056832"/>
      </c:barChart>
      <c:catAx>
        <c:axId val="925972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044928"/>
        <c:crossesAt val="-6000"/>
        <c:auto val="1"/>
        <c:lblAlgn val="ctr"/>
        <c:lblOffset val="100"/>
        <c:tickLblSkip val="1"/>
        <c:tickMarkSkip val="1"/>
      </c:catAx>
      <c:valAx>
        <c:axId val="94044928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2597248"/>
        <c:crosses val="autoZero"/>
        <c:crossBetween val="between"/>
        <c:majorUnit val="2"/>
      </c:valAx>
      <c:catAx>
        <c:axId val="94046848"/>
        <c:scaling>
          <c:orientation val="minMax"/>
        </c:scaling>
        <c:delete val="1"/>
        <c:axPos val="l"/>
        <c:tickLblPos val="none"/>
        <c:crossAx val="94056832"/>
        <c:crosses val="autoZero"/>
        <c:auto val="1"/>
        <c:lblAlgn val="ctr"/>
        <c:lblOffset val="100"/>
      </c:catAx>
      <c:valAx>
        <c:axId val="94056832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046848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75"/>
          <c:w val="0.84935072509875653"/>
          <c:h val="0.64663461538461875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'Hywel Dda'!$B$37:$B$54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'Hywel Dda'!$C$37:$C$54</c:f>
              <c:numCache>
                <c:formatCode>0.0</c:formatCode>
                <c:ptCount val="18"/>
                <c:pt idx="0">
                  <c:v>5.4374520337682277</c:v>
                </c:pt>
                <c:pt idx="1">
                  <c:v>5.4983006249314768</c:v>
                </c:pt>
                <c:pt idx="2">
                  <c:v>6.2701458173445896</c:v>
                </c:pt>
                <c:pt idx="3">
                  <c:v>7.1675254906260282</c:v>
                </c:pt>
                <c:pt idx="4">
                  <c:v>7.0310272996381986</c:v>
                </c:pt>
                <c:pt idx="5">
                  <c:v>4.8618572524942438</c:v>
                </c:pt>
                <c:pt idx="6">
                  <c:v>4.2643350509812521</c:v>
                </c:pt>
                <c:pt idx="7">
                  <c:v>5.0882578664620111</c:v>
                </c:pt>
                <c:pt idx="8">
                  <c:v>6.3441508606512445</c:v>
                </c:pt>
                <c:pt idx="9">
                  <c:v>6.9433176186821628</c:v>
                </c:pt>
                <c:pt idx="10">
                  <c:v>6.652231115009319</c:v>
                </c:pt>
                <c:pt idx="11">
                  <c:v>6.8462887841245488</c:v>
                </c:pt>
                <c:pt idx="12">
                  <c:v>7.7535357965135399</c:v>
                </c:pt>
                <c:pt idx="13">
                  <c:v>6.4230895735116773</c:v>
                </c:pt>
                <c:pt idx="14">
                  <c:v>5.0257647187808354</c:v>
                </c:pt>
                <c:pt idx="15">
                  <c:v>3.8948580199539529</c:v>
                </c:pt>
                <c:pt idx="16">
                  <c:v>2.590176515732924</c:v>
                </c:pt>
                <c:pt idx="17">
                  <c:v>1.9076855607937728</c:v>
                </c:pt>
              </c:numCache>
            </c:numRef>
          </c:val>
        </c:ser>
        <c:gapWidth val="50"/>
        <c:axId val="94143232"/>
        <c:axId val="94144768"/>
      </c:barChart>
      <c:barChart>
        <c:barDir val="bar"/>
        <c:grouping val="clustered"/>
        <c:ser>
          <c:idx val="4"/>
          <c:order val="1"/>
          <c:tx>
            <c:strRef>
              <c:f>'Hywel Dda'!$E$61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'Hywel Dda'!$E$62:$E$79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'Hywel Dda'!$F$61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'Hywel Dda'!$F$62:$F$79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'Hywel Dda'!$C$61</c:f>
              <c:strCache>
                <c:ptCount val="1"/>
                <c:pt idx="0">
                  <c:v>Hywel Dda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'Hywel Dda'!$C$62:$C$79</c:f>
              <c:numCache>
                <c:formatCode>0.0</c:formatCode>
                <c:ptCount val="18"/>
                <c:pt idx="0">
                  <c:v>-5.4374520337682277</c:v>
                </c:pt>
                <c:pt idx="1">
                  <c:v>-5.4983006249314768</c:v>
                </c:pt>
                <c:pt idx="2">
                  <c:v>-6.2701458173445896</c:v>
                </c:pt>
                <c:pt idx="3">
                  <c:v>-7.1675254906260282</c:v>
                </c:pt>
                <c:pt idx="4">
                  <c:v>-7.0310272996381986</c:v>
                </c:pt>
                <c:pt idx="5">
                  <c:v>-4.8618572524942438</c:v>
                </c:pt>
                <c:pt idx="6">
                  <c:v>-4.2643350509812521</c:v>
                </c:pt>
                <c:pt idx="7">
                  <c:v>-5.0882578664620111</c:v>
                </c:pt>
                <c:pt idx="8">
                  <c:v>-6.3441508606512445</c:v>
                </c:pt>
                <c:pt idx="9">
                  <c:v>-6.9433176186821628</c:v>
                </c:pt>
                <c:pt idx="10">
                  <c:v>-6.652231115009319</c:v>
                </c:pt>
                <c:pt idx="11">
                  <c:v>-6.8462887841245488</c:v>
                </c:pt>
                <c:pt idx="12">
                  <c:v>-7.7535357965135399</c:v>
                </c:pt>
                <c:pt idx="13">
                  <c:v>-6.4230895735116773</c:v>
                </c:pt>
                <c:pt idx="14">
                  <c:v>-5.0257647187808354</c:v>
                </c:pt>
                <c:pt idx="15">
                  <c:v>-3.8948580199539529</c:v>
                </c:pt>
                <c:pt idx="16">
                  <c:v>-2.590176515732924</c:v>
                </c:pt>
                <c:pt idx="17">
                  <c:v>-1.9076855607937728</c:v>
                </c:pt>
              </c:numCache>
            </c:numRef>
          </c:val>
        </c:ser>
        <c:ser>
          <c:idx val="1"/>
          <c:order val="4"/>
          <c:tx>
            <c:strRef>
              <c:f>'Hywel Dda'!$D$61</c:f>
              <c:strCache>
                <c:ptCount val="1"/>
                <c:pt idx="0">
                  <c:v>Hywel Dda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'Hywel Dda'!$D$62:$D$79</c:f>
              <c:numCache>
                <c:formatCode>0.0</c:formatCode>
                <c:ptCount val="18"/>
                <c:pt idx="0">
                  <c:v>4.9620166284493106</c:v>
                </c:pt>
                <c:pt idx="1">
                  <c:v>4.8559439686773676</c:v>
                </c:pt>
                <c:pt idx="2">
                  <c:v>5.4341439572381596</c:v>
                </c:pt>
                <c:pt idx="3">
                  <c:v>6.452753469459914</c:v>
                </c:pt>
                <c:pt idx="4">
                  <c:v>5.9177104944337851</c:v>
                </c:pt>
                <c:pt idx="5">
                  <c:v>4.8793423495094146</c:v>
                </c:pt>
                <c:pt idx="6">
                  <c:v>4.5704837225264008</c:v>
                </c:pt>
                <c:pt idx="7">
                  <c:v>5.4559824460147359</c:v>
                </c:pt>
                <c:pt idx="8">
                  <c:v>6.528668216159442</c:v>
                </c:pt>
                <c:pt idx="9">
                  <c:v>7.1588646065692263</c:v>
                </c:pt>
                <c:pt idx="10">
                  <c:v>6.675298069373599</c:v>
                </c:pt>
                <c:pt idx="11">
                  <c:v>6.847926123512253</c:v>
                </c:pt>
                <c:pt idx="12">
                  <c:v>7.5919946339713302</c:v>
                </c:pt>
                <c:pt idx="13">
                  <c:v>6.2754457391548515</c:v>
                </c:pt>
                <c:pt idx="14">
                  <c:v>5.0212925265571622</c:v>
                </c:pt>
                <c:pt idx="15">
                  <c:v>4.1727112483816127</c:v>
                </c:pt>
                <c:pt idx="16">
                  <c:v>3.4811591037900178</c:v>
                </c:pt>
                <c:pt idx="17">
                  <c:v>3.7182626962214216</c:v>
                </c:pt>
              </c:numCache>
            </c:numRef>
          </c:val>
        </c:ser>
        <c:gapWidth val="10"/>
        <c:overlap val="100"/>
        <c:axId val="94155136"/>
        <c:axId val="94156672"/>
      </c:barChart>
      <c:catAx>
        <c:axId val="94143232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144768"/>
        <c:crossesAt val="-6000"/>
        <c:auto val="1"/>
        <c:lblAlgn val="ctr"/>
        <c:lblOffset val="100"/>
        <c:tickLblSkip val="1"/>
        <c:tickMarkSkip val="1"/>
      </c:catAx>
      <c:valAx>
        <c:axId val="94144768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143232"/>
        <c:crosses val="autoZero"/>
        <c:crossBetween val="between"/>
        <c:majorUnit val="2"/>
      </c:valAx>
      <c:catAx>
        <c:axId val="94155136"/>
        <c:scaling>
          <c:orientation val="minMax"/>
        </c:scaling>
        <c:delete val="1"/>
        <c:axPos val="l"/>
        <c:tickLblPos val="none"/>
        <c:crossAx val="94156672"/>
        <c:crosses val="autoZero"/>
        <c:auto val="1"/>
        <c:lblAlgn val="ctr"/>
        <c:lblOffset val="100"/>
      </c:catAx>
      <c:valAx>
        <c:axId val="94156672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155136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.5" footer="0.5"/>
    <c:pageSetup paperSize="9" orientation="landscape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64"/>
          <c:w val="0.84935072509875653"/>
          <c:h val="0.64663461538461831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'Abertawe Bro Morgannwg'!$B$37:$B$54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'Abertawe Bro Morgannwg'!$C$37:$C$54</c:f>
              <c:numCache>
                <c:formatCode>0.0</c:formatCode>
                <c:ptCount val="18"/>
                <c:pt idx="0">
                  <c:v>6.0325415849495174</c:v>
                </c:pt>
                <c:pt idx="1">
                  <c:v>5.5624157607160445</c:v>
                </c:pt>
                <c:pt idx="2">
                  <c:v>5.8158398101740882</c:v>
                </c:pt>
                <c:pt idx="3">
                  <c:v>6.8852247322502294</c:v>
                </c:pt>
                <c:pt idx="4">
                  <c:v>7.9429069514055355</c:v>
                </c:pt>
                <c:pt idx="5">
                  <c:v>6.4453645190189102</c:v>
                </c:pt>
                <c:pt idx="6">
                  <c:v>5.5874353324778259</c:v>
                </c:pt>
                <c:pt idx="7">
                  <c:v>5.9421482934230818</c:v>
                </c:pt>
                <c:pt idx="8">
                  <c:v>6.8452741257273839</c:v>
                </c:pt>
                <c:pt idx="9">
                  <c:v>7.2633430990371508</c:v>
                </c:pt>
                <c:pt idx="10">
                  <c:v>6.6463281760732187</c:v>
                </c:pt>
                <c:pt idx="11">
                  <c:v>6.0866161432733676</c:v>
                </c:pt>
                <c:pt idx="12">
                  <c:v>6.4114670346964973</c:v>
                </c:pt>
                <c:pt idx="13">
                  <c:v>5.0890616046423425</c:v>
                </c:pt>
                <c:pt idx="14">
                  <c:v>4.2315359595812865</c:v>
                </c:pt>
                <c:pt idx="15">
                  <c:v>3.2743355689531328</c:v>
                </c:pt>
                <c:pt idx="16">
                  <c:v>2.2186710571979695</c:v>
                </c:pt>
                <c:pt idx="17">
                  <c:v>1.719490246402428</c:v>
                </c:pt>
              </c:numCache>
            </c:numRef>
          </c:val>
        </c:ser>
        <c:gapWidth val="50"/>
        <c:axId val="94444160"/>
        <c:axId val="94466432"/>
      </c:barChart>
      <c:barChart>
        <c:barDir val="bar"/>
        <c:grouping val="clustered"/>
        <c:ser>
          <c:idx val="4"/>
          <c:order val="1"/>
          <c:tx>
            <c:strRef>
              <c:f>'Abertawe Bro Morgannwg'!$E$61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'Abertawe Bro Morgannwg'!$E$62:$E$79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'Abertawe Bro Morgannwg'!$F$61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'Abertawe Bro Morgannwg'!$F$62:$F$79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'Abertawe Bro Morgannwg'!$C$61</c:f>
              <c:strCache>
                <c:ptCount val="1"/>
                <c:pt idx="0">
                  <c:v>Abertawe Bro Morgannwg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'Abertawe Bro Morgannwg'!$C$62:$C$79</c:f>
              <c:numCache>
                <c:formatCode>0.0</c:formatCode>
                <c:ptCount val="18"/>
                <c:pt idx="0">
                  <c:v>-6.0325415849495174</c:v>
                </c:pt>
                <c:pt idx="1">
                  <c:v>-5.5624157607160445</c:v>
                </c:pt>
                <c:pt idx="2">
                  <c:v>-5.8158398101740882</c:v>
                </c:pt>
                <c:pt idx="3">
                  <c:v>-6.8852247322502294</c:v>
                </c:pt>
                <c:pt idx="4">
                  <c:v>-7.9429069514055355</c:v>
                </c:pt>
                <c:pt idx="5">
                  <c:v>-6.4453645190189102</c:v>
                </c:pt>
                <c:pt idx="6">
                  <c:v>-5.5874353324778259</c:v>
                </c:pt>
                <c:pt idx="7">
                  <c:v>-5.9421482934230818</c:v>
                </c:pt>
                <c:pt idx="8">
                  <c:v>-6.8452741257273839</c:v>
                </c:pt>
                <c:pt idx="9">
                  <c:v>-7.2633430990371508</c:v>
                </c:pt>
                <c:pt idx="10">
                  <c:v>-6.6463281760732187</c:v>
                </c:pt>
                <c:pt idx="11">
                  <c:v>-6.0866161432733676</c:v>
                </c:pt>
                <c:pt idx="12">
                  <c:v>-6.4114670346964973</c:v>
                </c:pt>
                <c:pt idx="13">
                  <c:v>-5.0890616046423425</c:v>
                </c:pt>
                <c:pt idx="14">
                  <c:v>-4.2315359595812865</c:v>
                </c:pt>
                <c:pt idx="15">
                  <c:v>-3.2743355689531328</c:v>
                </c:pt>
                <c:pt idx="16">
                  <c:v>-2.2186710571979695</c:v>
                </c:pt>
                <c:pt idx="17">
                  <c:v>-1.719490246402428</c:v>
                </c:pt>
              </c:numCache>
            </c:numRef>
          </c:val>
        </c:ser>
        <c:ser>
          <c:idx val="1"/>
          <c:order val="4"/>
          <c:tx>
            <c:strRef>
              <c:f>'Abertawe Bro Morgannwg'!$D$61</c:f>
              <c:strCache>
                <c:ptCount val="1"/>
                <c:pt idx="0">
                  <c:v>Abertawe Bro Morgannwg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'Abertawe Bro Morgannwg'!$D$62:$D$79</c:f>
              <c:numCache>
                <c:formatCode>0.0</c:formatCode>
                <c:ptCount val="18"/>
                <c:pt idx="0">
                  <c:v>5.4357863402051816</c:v>
                </c:pt>
                <c:pt idx="1">
                  <c:v>5.1860308356484097</c:v>
                </c:pt>
                <c:pt idx="2">
                  <c:v>5.388250971163175</c:v>
                </c:pt>
                <c:pt idx="3">
                  <c:v>5.9594546680122029</c:v>
                </c:pt>
                <c:pt idx="4">
                  <c:v>6.9670486380337504</c:v>
                </c:pt>
                <c:pt idx="5">
                  <c:v>5.9493241795278404</c:v>
                </c:pt>
                <c:pt idx="6">
                  <c:v>5.127975343949565</c:v>
                </c:pt>
                <c:pt idx="7">
                  <c:v>6.1644022427342966</c:v>
                </c:pt>
                <c:pt idx="8">
                  <c:v>6.8824980226065744</c:v>
                </c:pt>
                <c:pt idx="9">
                  <c:v>7.2031669465538792</c:v>
                </c:pt>
                <c:pt idx="10">
                  <c:v>6.7145656942696501</c:v>
                </c:pt>
                <c:pt idx="11">
                  <c:v>6.0716693096851362</c:v>
                </c:pt>
                <c:pt idx="12">
                  <c:v>6.6452108115690178</c:v>
                </c:pt>
                <c:pt idx="13">
                  <c:v>5.3824064585760425</c:v>
                </c:pt>
                <c:pt idx="14">
                  <c:v>4.5988521377278868</c:v>
                </c:pt>
                <c:pt idx="15">
                  <c:v>3.9306295319324684</c:v>
                </c:pt>
                <c:pt idx="16">
                  <c:v>3.1018776470771594</c:v>
                </c:pt>
                <c:pt idx="17">
                  <c:v>3.2908502207277581</c:v>
                </c:pt>
              </c:numCache>
            </c:numRef>
          </c:val>
        </c:ser>
        <c:gapWidth val="10"/>
        <c:overlap val="100"/>
        <c:axId val="94468352"/>
        <c:axId val="94478336"/>
      </c:barChart>
      <c:catAx>
        <c:axId val="9444416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466432"/>
        <c:crossesAt val="-6000"/>
        <c:auto val="1"/>
        <c:lblAlgn val="ctr"/>
        <c:lblOffset val="100"/>
        <c:tickLblSkip val="1"/>
        <c:tickMarkSkip val="1"/>
      </c:catAx>
      <c:valAx>
        <c:axId val="94466432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444160"/>
        <c:crosses val="autoZero"/>
        <c:crossBetween val="between"/>
        <c:majorUnit val="2"/>
      </c:valAx>
      <c:catAx>
        <c:axId val="94468352"/>
        <c:scaling>
          <c:orientation val="minMax"/>
        </c:scaling>
        <c:delete val="1"/>
        <c:axPos val="l"/>
        <c:tickLblPos val="none"/>
        <c:crossAx val="94478336"/>
        <c:crosses val="autoZero"/>
        <c:auto val="1"/>
        <c:lblAlgn val="ctr"/>
        <c:lblOffset val="100"/>
      </c:catAx>
      <c:valAx>
        <c:axId val="94478336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468352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 paperSize="9" orientation="landscape"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75"/>
          <c:w val="0.84935072509875653"/>
          <c:h val="0.64663461538461875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'Cardiff &amp; Vale'!$B$37:$B$54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'Cardiff &amp; Vale'!$C$37:$C$54</c:f>
              <c:numCache>
                <c:formatCode>0.0</c:formatCode>
                <c:ptCount val="18"/>
                <c:pt idx="0">
                  <c:v>6.5434629006280138</c:v>
                </c:pt>
                <c:pt idx="1">
                  <c:v>5.4524468864790361</c:v>
                </c:pt>
                <c:pt idx="2">
                  <c:v>5.904037988071674</c:v>
                </c:pt>
                <c:pt idx="3">
                  <c:v>7.3272740837615906</c:v>
                </c:pt>
                <c:pt idx="4">
                  <c:v>10.724520650747603</c:v>
                </c:pt>
                <c:pt idx="5">
                  <c:v>8.7070626390650432</c:v>
                </c:pt>
                <c:pt idx="6">
                  <c:v>6.532930163564628</c:v>
                </c:pt>
                <c:pt idx="7">
                  <c:v>6.3306138391387723</c:v>
                </c:pt>
                <c:pt idx="8">
                  <c:v>6.6444016308187877</c:v>
                </c:pt>
                <c:pt idx="9">
                  <c:v>6.6382575341984786</c:v>
                </c:pt>
                <c:pt idx="10">
                  <c:v>5.7951997050833617</c:v>
                </c:pt>
                <c:pt idx="11">
                  <c:v>5.2510082901417965</c:v>
                </c:pt>
                <c:pt idx="12">
                  <c:v>5.2957724226611829</c:v>
                </c:pt>
                <c:pt idx="13">
                  <c:v>3.8896520246992674</c:v>
                </c:pt>
                <c:pt idx="14">
                  <c:v>3.1642097594586165</c:v>
                </c:pt>
                <c:pt idx="15">
                  <c:v>2.5445337288961247</c:v>
                </c:pt>
                <c:pt idx="16">
                  <c:v>1.7730107390031637</c:v>
                </c:pt>
                <c:pt idx="17">
                  <c:v>1.4816050135828418</c:v>
                </c:pt>
              </c:numCache>
            </c:numRef>
          </c:val>
        </c:ser>
        <c:gapWidth val="50"/>
        <c:axId val="94544256"/>
        <c:axId val="94545792"/>
      </c:barChart>
      <c:barChart>
        <c:barDir val="bar"/>
        <c:grouping val="clustered"/>
        <c:ser>
          <c:idx val="4"/>
          <c:order val="1"/>
          <c:tx>
            <c:strRef>
              <c:f>'Cardiff &amp; Vale'!$E$61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'Cardiff &amp; Vale'!$E$62:$E$79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'Cardiff &amp; Vale'!$F$61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'Cardiff &amp; Vale'!$F$62:$F$79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'Cardiff &amp; Vale'!$C$61</c:f>
              <c:strCache>
                <c:ptCount val="1"/>
                <c:pt idx="0">
                  <c:v>Cardiff &amp; Vale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'Cardiff &amp; Vale'!$C$62:$C$79</c:f>
              <c:numCache>
                <c:formatCode>0.0</c:formatCode>
                <c:ptCount val="18"/>
                <c:pt idx="0">
                  <c:v>-6.5434629006280138</c:v>
                </c:pt>
                <c:pt idx="1">
                  <c:v>-5.4524468864790361</c:v>
                </c:pt>
                <c:pt idx="2">
                  <c:v>-5.904037988071674</c:v>
                </c:pt>
                <c:pt idx="3">
                  <c:v>-7.3272740837615906</c:v>
                </c:pt>
                <c:pt idx="4">
                  <c:v>-10.724520650747603</c:v>
                </c:pt>
                <c:pt idx="5">
                  <c:v>-8.7070626390650432</c:v>
                </c:pt>
                <c:pt idx="6">
                  <c:v>-6.532930163564628</c:v>
                </c:pt>
                <c:pt idx="7">
                  <c:v>-6.3306138391387723</c:v>
                </c:pt>
                <c:pt idx="8">
                  <c:v>-6.6444016308187877</c:v>
                </c:pt>
                <c:pt idx="9">
                  <c:v>-6.6382575341984786</c:v>
                </c:pt>
                <c:pt idx="10">
                  <c:v>-5.7951997050833617</c:v>
                </c:pt>
                <c:pt idx="11">
                  <c:v>-5.2510082901417965</c:v>
                </c:pt>
                <c:pt idx="12">
                  <c:v>-5.2957724226611829</c:v>
                </c:pt>
                <c:pt idx="13">
                  <c:v>-3.8896520246992674</c:v>
                </c:pt>
                <c:pt idx="14">
                  <c:v>-3.1642097594586165</c:v>
                </c:pt>
                <c:pt idx="15">
                  <c:v>-2.5445337288961247</c:v>
                </c:pt>
                <c:pt idx="16">
                  <c:v>-1.7730107390031637</c:v>
                </c:pt>
                <c:pt idx="17">
                  <c:v>-1.4816050135828418</c:v>
                </c:pt>
              </c:numCache>
            </c:numRef>
          </c:val>
        </c:ser>
        <c:ser>
          <c:idx val="1"/>
          <c:order val="4"/>
          <c:tx>
            <c:strRef>
              <c:f>'Cardiff &amp; Vale'!$D$61</c:f>
              <c:strCache>
                <c:ptCount val="1"/>
                <c:pt idx="0">
                  <c:v>Cardiff &amp; Vale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'Cardiff &amp; Vale'!$D$62:$D$79</c:f>
              <c:numCache>
                <c:formatCode>0.0</c:formatCode>
                <c:ptCount val="18"/>
                <c:pt idx="0">
                  <c:v>5.9159672333511093</c:v>
                </c:pt>
                <c:pt idx="1">
                  <c:v>4.9804970420163848</c:v>
                </c:pt>
                <c:pt idx="2">
                  <c:v>5.3844119091905345</c:v>
                </c:pt>
                <c:pt idx="3">
                  <c:v>6.8224663999093087</c:v>
                </c:pt>
                <c:pt idx="4">
                  <c:v>10.631526353135801</c:v>
                </c:pt>
                <c:pt idx="5">
                  <c:v>8.3377769566988178</c:v>
                </c:pt>
                <c:pt idx="6">
                  <c:v>6.0801363737514134</c:v>
                </c:pt>
                <c:pt idx="7">
                  <c:v>6.0767774143570339</c:v>
                </c:pt>
                <c:pt idx="8">
                  <c:v>6.6721529670108204</c:v>
                </c:pt>
                <c:pt idx="9">
                  <c:v>6.7078419105761053</c:v>
                </c:pt>
                <c:pt idx="10">
                  <c:v>5.8546662244036813</c:v>
                </c:pt>
                <c:pt idx="11">
                  <c:v>5.2471144439452662</c:v>
                </c:pt>
                <c:pt idx="12">
                  <c:v>5.1576821500699097</c:v>
                </c:pt>
                <c:pt idx="13">
                  <c:v>4.0525845093190132</c:v>
                </c:pt>
                <c:pt idx="14">
                  <c:v>3.5445419009190959</c:v>
                </c:pt>
                <c:pt idx="15">
                  <c:v>3.0902426428292524</c:v>
                </c:pt>
                <c:pt idx="16">
                  <c:v>2.5586873186686772</c:v>
                </c:pt>
                <c:pt idx="17">
                  <c:v>2.8849262498477977</c:v>
                </c:pt>
              </c:numCache>
            </c:numRef>
          </c:val>
        </c:ser>
        <c:gapWidth val="10"/>
        <c:overlap val="100"/>
        <c:axId val="94556160"/>
        <c:axId val="94557696"/>
      </c:barChart>
      <c:catAx>
        <c:axId val="9454425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545792"/>
        <c:crossesAt val="-6000"/>
        <c:auto val="1"/>
        <c:lblAlgn val="ctr"/>
        <c:lblOffset val="100"/>
        <c:tickLblSkip val="1"/>
        <c:tickMarkSkip val="1"/>
      </c:catAx>
      <c:valAx>
        <c:axId val="94545792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544256"/>
        <c:crosses val="autoZero"/>
        <c:crossBetween val="between"/>
        <c:majorUnit val="2"/>
      </c:valAx>
      <c:catAx>
        <c:axId val="94556160"/>
        <c:scaling>
          <c:orientation val="minMax"/>
        </c:scaling>
        <c:delete val="1"/>
        <c:axPos val="l"/>
        <c:tickLblPos val="none"/>
        <c:crossAx val="94557696"/>
        <c:crosses val="autoZero"/>
        <c:auto val="1"/>
        <c:lblAlgn val="ctr"/>
        <c:lblOffset val="100"/>
      </c:catAx>
      <c:valAx>
        <c:axId val="94557696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556160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.5" footer="0.5"/>
    <c:pageSetup paperSize="9" orientation="landscape"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75"/>
          <c:w val="0.84935072509875653"/>
          <c:h val="0.64663461538461875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'Cwm Taf'!$B$37:$B$54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'Cwm Taf'!$C$37:$C$54</c:f>
              <c:numCache>
                <c:formatCode>0.0</c:formatCode>
                <c:ptCount val="18"/>
                <c:pt idx="0">
                  <c:v>6.4398756535255046</c:v>
                </c:pt>
                <c:pt idx="1">
                  <c:v>5.8435777871979662</c:v>
                </c:pt>
                <c:pt idx="2">
                  <c:v>6.2102585841458247</c:v>
                </c:pt>
                <c:pt idx="3">
                  <c:v>6.9005228204041256</c:v>
                </c:pt>
                <c:pt idx="4">
                  <c:v>7.6232867034053982</c:v>
                </c:pt>
                <c:pt idx="5">
                  <c:v>6.4850925533418122</c:v>
                </c:pt>
                <c:pt idx="6">
                  <c:v>5.6641232160519994</c:v>
                </c:pt>
                <c:pt idx="7">
                  <c:v>6.338844142998445</c:v>
                </c:pt>
                <c:pt idx="8">
                  <c:v>7.0001413028119259</c:v>
                </c:pt>
                <c:pt idx="9">
                  <c:v>7.0969337289812069</c:v>
                </c:pt>
                <c:pt idx="10">
                  <c:v>6.2985728415995474</c:v>
                </c:pt>
                <c:pt idx="11">
                  <c:v>6.0477603504309743</c:v>
                </c:pt>
                <c:pt idx="12">
                  <c:v>6.641232160519996</c:v>
                </c:pt>
                <c:pt idx="13">
                  <c:v>5.0452168998163067</c:v>
                </c:pt>
                <c:pt idx="14">
                  <c:v>4.0059347181008906</c:v>
                </c:pt>
                <c:pt idx="15">
                  <c:v>2.9843153878762188</c:v>
                </c:pt>
                <c:pt idx="16">
                  <c:v>1.9464462342800624</c:v>
                </c:pt>
                <c:pt idx="17">
                  <c:v>1.4278649145117988</c:v>
                </c:pt>
              </c:numCache>
            </c:numRef>
          </c:val>
        </c:ser>
        <c:gapWidth val="50"/>
        <c:axId val="94807936"/>
        <c:axId val="94809472"/>
      </c:barChart>
      <c:barChart>
        <c:barDir val="bar"/>
        <c:grouping val="clustered"/>
        <c:ser>
          <c:idx val="4"/>
          <c:order val="1"/>
          <c:tx>
            <c:strRef>
              <c:f>'Cwm Taf'!$E$61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'Cwm Taf'!$E$62:$E$79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'Cwm Taf'!$F$61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'Cwm Taf'!$F$62:$F$79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'Cwm Taf'!$C$61</c:f>
              <c:strCache>
                <c:ptCount val="1"/>
                <c:pt idx="0">
                  <c:v>Cwm Taf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'Cwm Taf'!$C$62:$C$79</c:f>
              <c:numCache>
                <c:formatCode>0.0</c:formatCode>
                <c:ptCount val="18"/>
                <c:pt idx="0">
                  <c:v>-6.4398756535255046</c:v>
                </c:pt>
                <c:pt idx="1">
                  <c:v>-5.8435777871979662</c:v>
                </c:pt>
                <c:pt idx="2">
                  <c:v>-6.2102585841458247</c:v>
                </c:pt>
                <c:pt idx="3">
                  <c:v>-6.9005228204041256</c:v>
                </c:pt>
                <c:pt idx="4">
                  <c:v>-7.6232867034053982</c:v>
                </c:pt>
                <c:pt idx="5">
                  <c:v>-6.4850925533418122</c:v>
                </c:pt>
                <c:pt idx="6">
                  <c:v>-5.6641232160519994</c:v>
                </c:pt>
                <c:pt idx="7">
                  <c:v>-6.338844142998445</c:v>
                </c:pt>
                <c:pt idx="8">
                  <c:v>-7.0001413028119259</c:v>
                </c:pt>
                <c:pt idx="9">
                  <c:v>-7.0969337289812069</c:v>
                </c:pt>
                <c:pt idx="10">
                  <c:v>-6.2985728415995474</c:v>
                </c:pt>
                <c:pt idx="11">
                  <c:v>-6.0477603504309743</c:v>
                </c:pt>
                <c:pt idx="12">
                  <c:v>-6.641232160519996</c:v>
                </c:pt>
                <c:pt idx="13">
                  <c:v>-5.0452168998163067</c:v>
                </c:pt>
                <c:pt idx="14">
                  <c:v>-4.0059347181008906</c:v>
                </c:pt>
                <c:pt idx="15">
                  <c:v>-2.9843153878762188</c:v>
                </c:pt>
                <c:pt idx="16">
                  <c:v>-1.9464462342800624</c:v>
                </c:pt>
                <c:pt idx="17">
                  <c:v>-1.4278649145117988</c:v>
                </c:pt>
              </c:numCache>
            </c:numRef>
          </c:val>
        </c:ser>
        <c:ser>
          <c:idx val="1"/>
          <c:order val="4"/>
          <c:tx>
            <c:strRef>
              <c:f>'Cwm Taf'!$D$61</c:f>
              <c:strCache>
                <c:ptCount val="1"/>
                <c:pt idx="0">
                  <c:v>Cwm Taf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'Cwm Taf'!$D$62:$D$79</c:f>
              <c:numCache>
                <c:formatCode>0.0</c:formatCode>
                <c:ptCount val="18"/>
                <c:pt idx="0">
                  <c:v>5.7803701807796992</c:v>
                </c:pt>
                <c:pt idx="1">
                  <c:v>5.3748956003987409</c:v>
                </c:pt>
                <c:pt idx="2">
                  <c:v>5.6921356790688922</c:v>
                </c:pt>
                <c:pt idx="3">
                  <c:v>6.2302987849233524</c:v>
                </c:pt>
                <c:pt idx="4">
                  <c:v>6.7038014925775267</c:v>
                </c:pt>
                <c:pt idx="5">
                  <c:v>6.3239216531508493</c:v>
                </c:pt>
                <c:pt idx="6">
                  <c:v>5.5203814963493834</c:v>
                </c:pt>
                <c:pt idx="7">
                  <c:v>6.4364038041867619</c:v>
                </c:pt>
                <c:pt idx="8">
                  <c:v>7.1927957539671867</c:v>
                </c:pt>
                <c:pt idx="9">
                  <c:v>7.2156963116631205</c:v>
                </c:pt>
                <c:pt idx="10">
                  <c:v>6.307756553600778</c:v>
                </c:pt>
                <c:pt idx="11">
                  <c:v>6.0531562356871529</c:v>
                </c:pt>
                <c:pt idx="12">
                  <c:v>6.3865614139073754</c:v>
                </c:pt>
                <c:pt idx="13">
                  <c:v>5.0273459600722052</c:v>
                </c:pt>
                <c:pt idx="14">
                  <c:v>4.2366031737478789</c:v>
                </c:pt>
                <c:pt idx="15">
                  <c:v>3.6068378371096812</c:v>
                </c:pt>
                <c:pt idx="16">
                  <c:v>2.801950588679043</c:v>
                </c:pt>
                <c:pt idx="17">
                  <c:v>3.1090874801303992</c:v>
                </c:pt>
              </c:numCache>
            </c:numRef>
          </c:val>
        </c:ser>
        <c:gapWidth val="10"/>
        <c:overlap val="100"/>
        <c:axId val="94823936"/>
        <c:axId val="94825472"/>
      </c:barChart>
      <c:catAx>
        <c:axId val="94807936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809472"/>
        <c:crossesAt val="-6000"/>
        <c:auto val="1"/>
        <c:lblAlgn val="ctr"/>
        <c:lblOffset val="100"/>
        <c:tickLblSkip val="1"/>
        <c:tickMarkSkip val="1"/>
      </c:catAx>
      <c:valAx>
        <c:axId val="94809472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807936"/>
        <c:crosses val="autoZero"/>
        <c:crossBetween val="between"/>
        <c:majorUnit val="2"/>
      </c:valAx>
      <c:catAx>
        <c:axId val="94823936"/>
        <c:scaling>
          <c:orientation val="minMax"/>
        </c:scaling>
        <c:delete val="1"/>
        <c:axPos val="l"/>
        <c:tickLblPos val="none"/>
        <c:crossAx val="94825472"/>
        <c:crosses val="autoZero"/>
        <c:auto val="1"/>
        <c:lblAlgn val="ctr"/>
        <c:lblOffset val="100"/>
      </c:catAx>
      <c:valAx>
        <c:axId val="94825472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823936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.5" footer="0.5"/>
    <c:pageSetup paperSize="9" orientation="landscape"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0.10791077882941399"/>
          <c:y val="0.23076923076923175"/>
          <c:w val="0.84935072509875653"/>
          <c:h val="0.64663461538461875"/>
        </c:manualLayout>
      </c:layout>
      <c:barChart>
        <c:barDir val="bar"/>
        <c:grouping val="clustered"/>
        <c:ser>
          <c:idx val="2"/>
          <c:order val="0"/>
          <c:spPr>
            <a:noFill/>
            <a:ln w="25400">
              <a:noFill/>
            </a:ln>
          </c:spPr>
          <c:cat>
            <c:strRef>
              <c:f>'Aneurin Bevan'!$B$37:$B$54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'Aneurin Bevan'!$C$37:$C$54</c:f>
              <c:numCache>
                <c:formatCode>0.0</c:formatCode>
                <c:ptCount val="18"/>
                <c:pt idx="0">
                  <c:v>6.2642236097333246</c:v>
                </c:pt>
                <c:pt idx="1">
                  <c:v>6.009657466300987</c:v>
                </c:pt>
                <c:pt idx="2">
                  <c:v>6.5341074867246318</c:v>
                </c:pt>
                <c:pt idx="3">
                  <c:v>7.0512633483106724</c:v>
                </c:pt>
                <c:pt idx="4">
                  <c:v>6.689108362023692</c:v>
                </c:pt>
                <c:pt idx="5">
                  <c:v>5.8586683783626077</c:v>
                </c:pt>
                <c:pt idx="6">
                  <c:v>5.1310760343117234</c:v>
                </c:pt>
                <c:pt idx="7">
                  <c:v>6.1879996498803758</c:v>
                </c:pt>
                <c:pt idx="8">
                  <c:v>7.1438991655482287</c:v>
                </c:pt>
                <c:pt idx="9">
                  <c:v>7.4856305070899216</c:v>
                </c:pt>
                <c:pt idx="10">
                  <c:v>6.558542918830601</c:v>
                </c:pt>
                <c:pt idx="11">
                  <c:v>6.2339528505572739</c:v>
                </c:pt>
                <c:pt idx="12">
                  <c:v>6.6887436540818106</c:v>
                </c:pt>
                <c:pt idx="13">
                  <c:v>5.2605473536791738</c:v>
                </c:pt>
                <c:pt idx="14">
                  <c:v>4.1613176168524246</c:v>
                </c:pt>
                <c:pt idx="15">
                  <c:v>3.1328412207504228</c:v>
                </c:pt>
                <c:pt idx="16">
                  <c:v>2.0704469860535681</c:v>
                </c:pt>
                <c:pt idx="17">
                  <c:v>1.5379733909085602</c:v>
                </c:pt>
              </c:numCache>
            </c:numRef>
          </c:val>
        </c:ser>
        <c:gapWidth val="50"/>
        <c:axId val="94978048"/>
        <c:axId val="94979584"/>
      </c:barChart>
      <c:barChart>
        <c:barDir val="bar"/>
        <c:grouping val="clustered"/>
        <c:ser>
          <c:idx val="4"/>
          <c:order val="1"/>
          <c:tx>
            <c:strRef>
              <c:f>'Aneurin Bevan'!$E$61</c:f>
              <c:strCache>
                <c:ptCount val="1"/>
                <c:pt idx="0">
                  <c:v>Wales males</c:v>
                </c:pt>
              </c:strCache>
            </c:strRef>
          </c:tx>
          <c:spPr>
            <a:noFill/>
            <a:ln w="3175">
              <a:solidFill>
                <a:srgbClr val="000080"/>
              </a:solidFill>
              <a:prstDash val="solid"/>
            </a:ln>
          </c:spPr>
          <c:val>
            <c:numRef>
              <c:f>'Aneurin Bevan'!$E$62:$E$79</c:f>
              <c:numCache>
                <c:formatCode>0.0</c:formatCode>
                <c:ptCount val="18"/>
                <c:pt idx="0">
                  <c:v>-6.0445327945307543</c:v>
                </c:pt>
                <c:pt idx="1">
                  <c:v>-5.6343802093389428</c:v>
                </c:pt>
                <c:pt idx="2">
                  <c:v>-6.1620106110750044</c:v>
                </c:pt>
                <c:pt idx="3">
                  <c:v>-6.9470316455868319</c:v>
                </c:pt>
                <c:pt idx="4">
                  <c:v>-7.4847238047583948</c:v>
                </c:pt>
                <c:pt idx="5">
                  <c:v>-6.229383594984351</c:v>
                </c:pt>
                <c:pt idx="6">
                  <c:v>-5.3478920618172623</c:v>
                </c:pt>
                <c:pt idx="7">
                  <c:v>-5.9760040682132765</c:v>
                </c:pt>
                <c:pt idx="8">
                  <c:v>-6.8114698595976932</c:v>
                </c:pt>
                <c:pt idx="9">
                  <c:v>-7.1526858093868038</c:v>
                </c:pt>
                <c:pt idx="10">
                  <c:v>-6.4196051983933824</c:v>
                </c:pt>
                <c:pt idx="11">
                  <c:v>-6.1837657622869013</c:v>
                </c:pt>
                <c:pt idx="12">
                  <c:v>-6.7881510568924401</c:v>
                </c:pt>
                <c:pt idx="13">
                  <c:v>-5.3782133038188444</c:v>
                </c:pt>
                <c:pt idx="14">
                  <c:v>-4.2837932281653073</c:v>
                </c:pt>
                <c:pt idx="15">
                  <c:v>-3.2646323787354277</c:v>
                </c:pt>
                <c:pt idx="16">
                  <c:v>-2.2030489844423475</c:v>
                </c:pt>
                <c:pt idx="17">
                  <c:v>-1.6886756279760367</c:v>
                </c:pt>
              </c:numCache>
            </c:numRef>
          </c:val>
        </c:ser>
        <c:ser>
          <c:idx val="3"/>
          <c:order val="2"/>
          <c:tx>
            <c:strRef>
              <c:f>'Aneurin Bevan'!$F$61</c:f>
              <c:strCache>
                <c:ptCount val="1"/>
                <c:pt idx="0">
                  <c:v>Wales females</c:v>
                </c:pt>
              </c:strCache>
            </c:strRef>
          </c:tx>
          <c:spPr>
            <a:noFill/>
            <a:ln w="3175">
              <a:solidFill>
                <a:srgbClr val="008000"/>
              </a:solidFill>
              <a:prstDash val="solid"/>
            </a:ln>
          </c:spPr>
          <c:val>
            <c:numRef>
              <c:f>'Aneurin Bevan'!$F$62:$F$79</c:f>
              <c:numCache>
                <c:formatCode>0.0</c:formatCode>
                <c:ptCount val="18"/>
                <c:pt idx="0">
                  <c:v>5.5137888680923801</c:v>
                </c:pt>
                <c:pt idx="1">
                  <c:v>5.1005721862516404</c:v>
                </c:pt>
                <c:pt idx="2">
                  <c:v>5.5904407253857675</c:v>
                </c:pt>
                <c:pt idx="3">
                  <c:v>6.2811540630694358</c:v>
                </c:pt>
                <c:pt idx="4">
                  <c:v>6.7210067768838329</c:v>
                </c:pt>
                <c:pt idx="5">
                  <c:v>5.8443622135649704</c:v>
                </c:pt>
                <c:pt idx="6">
                  <c:v>5.1724699351487535</c:v>
                </c:pt>
                <c:pt idx="7">
                  <c:v>6.0213713453605777</c:v>
                </c:pt>
                <c:pt idx="8">
                  <c:v>6.9709556539373798</c:v>
                </c:pt>
                <c:pt idx="9">
                  <c:v>7.1867140254012671</c:v>
                </c:pt>
                <c:pt idx="10">
                  <c:v>6.4582283196375947</c:v>
                </c:pt>
                <c:pt idx="11">
                  <c:v>6.2003993451052883</c:v>
                </c:pt>
                <c:pt idx="12">
                  <c:v>6.7022508423889349</c:v>
                </c:pt>
                <c:pt idx="13">
                  <c:v>5.4500317157642346</c:v>
                </c:pt>
                <c:pt idx="14">
                  <c:v>4.5373731532242632</c:v>
                </c:pt>
                <c:pt idx="15">
                  <c:v>3.8180700403903844</c:v>
                </c:pt>
                <c:pt idx="16">
                  <c:v>3.066009166962985</c:v>
                </c:pt>
                <c:pt idx="17">
                  <c:v>3.3648016234303308</c:v>
                </c:pt>
              </c:numCache>
            </c:numRef>
          </c:val>
        </c:ser>
        <c:ser>
          <c:idx val="0"/>
          <c:order val="3"/>
          <c:tx>
            <c:strRef>
              <c:f>'Aneurin Bevan'!$C$61</c:f>
              <c:strCache>
                <c:ptCount val="1"/>
                <c:pt idx="0">
                  <c:v>Aneurin Bevan 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'Aneurin Bevan'!$C$62:$C$79</c:f>
              <c:numCache>
                <c:formatCode>0.0</c:formatCode>
                <c:ptCount val="18"/>
                <c:pt idx="0">
                  <c:v>-6.2642236097333246</c:v>
                </c:pt>
                <c:pt idx="1">
                  <c:v>-6.009657466300987</c:v>
                </c:pt>
                <c:pt idx="2">
                  <c:v>-6.5341074867246318</c:v>
                </c:pt>
                <c:pt idx="3">
                  <c:v>-7.0512633483106724</c:v>
                </c:pt>
                <c:pt idx="4">
                  <c:v>-6.689108362023692</c:v>
                </c:pt>
                <c:pt idx="5">
                  <c:v>-5.8586683783626077</c:v>
                </c:pt>
                <c:pt idx="6">
                  <c:v>-5.1310760343117234</c:v>
                </c:pt>
                <c:pt idx="7">
                  <c:v>-6.1879996498803758</c:v>
                </c:pt>
                <c:pt idx="8">
                  <c:v>-7.1438991655482287</c:v>
                </c:pt>
                <c:pt idx="9">
                  <c:v>-7.4856305070899216</c:v>
                </c:pt>
                <c:pt idx="10">
                  <c:v>-6.558542918830601</c:v>
                </c:pt>
                <c:pt idx="11">
                  <c:v>-6.2339528505572739</c:v>
                </c:pt>
                <c:pt idx="12">
                  <c:v>-6.6887436540818106</c:v>
                </c:pt>
                <c:pt idx="13">
                  <c:v>-5.2605473536791738</c:v>
                </c:pt>
                <c:pt idx="14">
                  <c:v>-4.1613176168524246</c:v>
                </c:pt>
                <c:pt idx="15">
                  <c:v>-3.1328412207504228</c:v>
                </c:pt>
                <c:pt idx="16">
                  <c:v>-2.0704469860535681</c:v>
                </c:pt>
                <c:pt idx="17">
                  <c:v>-1.5379733909085602</c:v>
                </c:pt>
              </c:numCache>
            </c:numRef>
          </c:val>
        </c:ser>
        <c:ser>
          <c:idx val="1"/>
          <c:order val="4"/>
          <c:tx>
            <c:strRef>
              <c:f>'Aneurin Bevan'!$D$61</c:f>
              <c:strCache>
                <c:ptCount val="1"/>
                <c:pt idx="0">
                  <c:v>Aneurin Bevan females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stretch>
                <a:fillRect/>
              </a:stretch>
            </a:blipFill>
            <a:ln w="25400">
              <a:noFill/>
            </a:ln>
          </c:spPr>
          <c:pictureOptions>
            <c:pictureFormat val="stretch"/>
          </c:pictureOptions>
          <c:val>
            <c:numRef>
              <c:f>'Aneurin Bevan'!$D$62:$D$79</c:f>
              <c:numCache>
                <c:formatCode>0.0</c:formatCode>
                <c:ptCount val="18"/>
                <c:pt idx="0">
                  <c:v>5.7940033701449725</c:v>
                </c:pt>
                <c:pt idx="1">
                  <c:v>5.2985781330510964</c:v>
                </c:pt>
                <c:pt idx="2">
                  <c:v>5.944058378709598</c:v>
                </c:pt>
                <c:pt idx="3">
                  <c:v>6.4248610859665503</c:v>
                </c:pt>
                <c:pt idx="4">
                  <c:v>5.9924519893603696</c:v>
                </c:pt>
                <c:pt idx="5">
                  <c:v>5.5088640383249547</c:v>
                </c:pt>
                <c:pt idx="6">
                  <c:v>5.1819460498280119</c:v>
                </c:pt>
                <c:pt idx="7">
                  <c:v>6.2232790675003837</c:v>
                </c:pt>
                <c:pt idx="8">
                  <c:v>7.4623643934435382</c:v>
                </c:pt>
                <c:pt idx="9">
                  <c:v>7.4536605066358437</c:v>
                </c:pt>
                <c:pt idx="10">
                  <c:v>6.4279944852173196</c:v>
                </c:pt>
                <c:pt idx="11">
                  <c:v>6.1397217541465334</c:v>
                </c:pt>
                <c:pt idx="12">
                  <c:v>6.5279151057696341</c:v>
                </c:pt>
                <c:pt idx="13">
                  <c:v>5.3807428245157167</c:v>
                </c:pt>
                <c:pt idx="14">
                  <c:v>4.4034704137479643</c:v>
                </c:pt>
                <c:pt idx="15">
                  <c:v>3.7740053198156174</c:v>
                </c:pt>
                <c:pt idx="16">
                  <c:v>2.868452936343254</c:v>
                </c:pt>
                <c:pt idx="17">
                  <c:v>3.1936301474786584</c:v>
                </c:pt>
              </c:numCache>
            </c:numRef>
          </c:val>
        </c:ser>
        <c:gapWidth val="10"/>
        <c:overlap val="100"/>
        <c:axId val="94981504"/>
        <c:axId val="94987392"/>
      </c:barChart>
      <c:catAx>
        <c:axId val="94978048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979584"/>
        <c:crossesAt val="-6000"/>
        <c:auto val="1"/>
        <c:lblAlgn val="ctr"/>
        <c:lblOffset val="100"/>
        <c:tickLblSkip val="1"/>
        <c:tickMarkSkip val="1"/>
      </c:catAx>
      <c:valAx>
        <c:axId val="94979584"/>
        <c:scaling>
          <c:orientation val="minMax"/>
          <c:max val="12"/>
          <c:min val="-12"/>
        </c:scaling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GB"/>
                  <a:t>Proportion (%) of population</a:t>
                </a:r>
              </a:p>
            </c:rich>
          </c:tx>
          <c:layout>
            <c:manualLayout>
              <c:xMode val="edge"/>
              <c:yMode val="edge"/>
              <c:x val="0.31910142545313153"/>
              <c:y val="0.95512820512820562"/>
            </c:manualLayout>
          </c:layout>
          <c:spPr>
            <a:noFill/>
            <a:ln w="25400">
              <a:noFill/>
            </a:ln>
          </c:spPr>
        </c:title>
        <c:numFmt formatCode="###0;[Black]#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94978048"/>
        <c:crosses val="autoZero"/>
        <c:crossBetween val="between"/>
        <c:majorUnit val="2"/>
      </c:valAx>
      <c:catAx>
        <c:axId val="94981504"/>
        <c:scaling>
          <c:orientation val="minMax"/>
        </c:scaling>
        <c:delete val="1"/>
        <c:axPos val="l"/>
        <c:tickLblPos val="none"/>
        <c:crossAx val="94987392"/>
        <c:crosses val="autoZero"/>
        <c:auto val="1"/>
        <c:lblAlgn val="ctr"/>
        <c:lblOffset val="100"/>
      </c:catAx>
      <c:valAx>
        <c:axId val="94987392"/>
        <c:scaling>
          <c:orientation val="minMax"/>
          <c:max val="12"/>
          <c:min val="-12"/>
        </c:scaling>
        <c:axPos val="t"/>
        <c:numFmt formatCode="0.0" sourceLinked="1"/>
        <c:majorTickMark val="none"/>
        <c:tickLblPos val="none"/>
        <c:spPr>
          <a:ln w="9525">
            <a:noFill/>
          </a:ln>
        </c:spPr>
        <c:crossAx val="94981504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0.12499993963187032"/>
          <c:w val="0.98902575852862484"/>
          <c:h val="7.7833595491997837E-2"/>
        </c:manualLayout>
      </c:layout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.5" footer="0.5"/>
    <c:pageSetup paperSize="9" orientation="landscape"/>
  </c:printSettings>
  <c:userShapes r:id="rId3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134156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Abertawe Bro Morgannwg University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214841</xdr:colOff>
      <xdr:row>2</xdr:row>
      <xdr:rowOff>116417</xdr:rowOff>
    </xdr:from>
    <xdr:to>
      <xdr:col>11</xdr:col>
      <xdr:colOff>315383</xdr:colOff>
      <xdr:row>30</xdr:row>
      <xdr:rowOff>5291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Cardiff and Vale University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197907</xdr:colOff>
      <xdr:row>2</xdr:row>
      <xdr:rowOff>113242</xdr:rowOff>
    </xdr:from>
    <xdr:to>
      <xdr:col>11</xdr:col>
      <xdr:colOff>283633</xdr:colOff>
      <xdr:row>29</xdr:row>
      <xdr:rowOff>137583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Cwm Taf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197907</xdr:colOff>
      <xdr:row>2</xdr:row>
      <xdr:rowOff>123825</xdr:rowOff>
    </xdr:from>
    <xdr:to>
      <xdr:col>11</xdr:col>
      <xdr:colOff>283633</xdr:colOff>
      <xdr:row>30</xdr:row>
      <xdr:rowOff>0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Aneurin Bevan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197907</xdr:colOff>
      <xdr:row>2</xdr:row>
      <xdr:rowOff>113242</xdr:rowOff>
    </xdr:from>
    <xdr:to>
      <xdr:col>11</xdr:col>
      <xdr:colOff>283633</xdr:colOff>
      <xdr:row>29</xdr:row>
      <xdr:rowOff>137583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Betsi Cadwaladr University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197907</xdr:colOff>
      <xdr:row>2</xdr:row>
      <xdr:rowOff>104775</xdr:rowOff>
    </xdr:from>
    <xdr:to>
      <xdr:col>11</xdr:col>
      <xdr:colOff>283633</xdr:colOff>
      <xdr:row>29</xdr:row>
      <xdr:rowOff>123825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Powys Teaching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197907</xdr:colOff>
      <xdr:row>2</xdr:row>
      <xdr:rowOff>123825</xdr:rowOff>
    </xdr:from>
    <xdr:to>
      <xdr:col>11</xdr:col>
      <xdr:colOff>283633</xdr:colOff>
      <xdr:row>30</xdr:row>
      <xdr:rowOff>0</xdr:rowOff>
    </xdr:to>
    <xdr:graphicFrame macro="">
      <xdr:nvGraphicFramePr>
        <xdr:cNvPr id="2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0.01121</cdr:x>
      <cdr:y>0.01199</cdr:y>
    </cdr:from>
    <cdr:to>
      <cdr:x>0.98439</cdr:x>
      <cdr:y>0.13462</cdr:y>
    </cdr:to>
    <cdr:sp macro="" textlink="">
      <cdr:nvSpPr>
        <cdr:cNvPr id="58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518" y="47511"/>
          <a:ext cx="4124943" cy="485889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Proportion of population by age and sex</a:t>
          </a:r>
        </a:p>
        <a:p xmlns:a="http://schemas.openxmlformats.org/drawingml/2006/main">
          <a:pPr algn="l" rtl="0">
            <a:defRPr sz="1000"/>
          </a:pPr>
          <a:r>
            <a:rPr lang="en-GB" sz="900" b="1" i="0" u="none" strike="noStrike" baseline="0">
              <a:solidFill>
                <a:srgbClr val="000000"/>
              </a:solidFill>
              <a:latin typeface="Verdana"/>
            </a:rPr>
            <a:t>Hywel Dda Health Board and Wales, 2010</a:t>
          </a:r>
          <a:endParaRPr lang="en-GB" sz="900" b="0" i="0" u="none" strike="noStrike" baseline="0">
            <a:solidFill>
              <a:srgbClr val="000000"/>
            </a:solidFill>
            <a:latin typeface="Verdana"/>
          </a:endParaRPr>
        </a:p>
        <a:p xmlns:a="http://schemas.openxmlformats.org/drawingml/2006/main">
          <a:pPr algn="l" rtl="0">
            <a:defRPr sz="1000"/>
          </a:pPr>
          <a:r>
            <a:rPr lang="en-GB" sz="800" b="0" i="0" u="none" strike="noStrike" baseline="0">
              <a:solidFill>
                <a:srgbClr val="000000"/>
              </a:solidFill>
              <a:latin typeface="Verdana"/>
            </a:rPr>
            <a:t>Produced by Public Health Wales Observatory, using 2010 mid year population estimates, ONS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185208</xdr:colOff>
      <xdr:row>2</xdr:row>
      <xdr:rowOff>113242</xdr:rowOff>
    </xdr:from>
    <xdr:to>
      <xdr:col>11</xdr:col>
      <xdr:colOff>288926</xdr:colOff>
      <xdr:row>29</xdr:row>
      <xdr:rowOff>137583</xdr:rowOff>
    </xdr:to>
    <xdr:graphicFrame macro="">
      <xdr:nvGraphicFramePr>
        <xdr:cNvPr id="4384" name="Chart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IAT/Documents%20and%20Settings/rhian.hughes/Local%20Settings/Temporary%20Internet%20Files/OLK21/MPH/Revision/20070105_revisio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ns.gov.uk/ons/guide-method/method-quality/specific/population-and-migration/pop-ests/index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>
    <pageSetUpPr autoPageBreaks="0"/>
  </sheetPr>
  <dimension ref="A9:B27"/>
  <sheetViews>
    <sheetView showGridLines="0" tabSelected="1" zoomScaleNormal="100" workbookViewId="0">
      <selection activeCell="A11" sqref="A11"/>
    </sheetView>
  </sheetViews>
  <sheetFormatPr defaultRowHeight="12.75"/>
  <cols>
    <col min="1" max="1" width="18.28515625" customWidth="1"/>
    <col min="2" max="2" width="62.5703125" customWidth="1"/>
  </cols>
  <sheetData>
    <row r="9" spans="1:2">
      <c r="A9" s="33"/>
      <c r="B9" s="33"/>
    </row>
    <row r="10" spans="1:2" ht="8.25" customHeight="1">
      <c r="A10" s="34"/>
      <c r="B10" s="3"/>
    </row>
    <row r="11" spans="1:2" ht="17.25" customHeight="1">
      <c r="A11" s="32" t="s">
        <v>3</v>
      </c>
      <c r="B11" s="35" t="s">
        <v>37</v>
      </c>
    </row>
    <row r="12" spans="1:2" ht="17.25" customHeight="1">
      <c r="A12" s="32" t="s">
        <v>4</v>
      </c>
      <c r="B12" s="35" t="s">
        <v>38</v>
      </c>
    </row>
    <row r="13" spans="1:2" s="2" customFormat="1" ht="29.25" customHeight="1">
      <c r="A13" s="36" t="s">
        <v>5</v>
      </c>
      <c r="B13" s="37" t="s">
        <v>40</v>
      </c>
    </row>
    <row r="14" spans="1:2" ht="18" customHeight="1">
      <c r="A14" s="32" t="s">
        <v>0</v>
      </c>
      <c r="B14" s="35" t="s">
        <v>64</v>
      </c>
    </row>
    <row r="15" spans="1:2" ht="18" customHeight="1">
      <c r="A15" s="32" t="s">
        <v>6</v>
      </c>
      <c r="B15" s="39">
        <v>2010</v>
      </c>
    </row>
    <row r="16" spans="1:2" ht="17.25" customHeight="1">
      <c r="A16" s="32" t="s">
        <v>7</v>
      </c>
      <c r="B16" s="35" t="s">
        <v>1</v>
      </c>
    </row>
    <row r="17" spans="1:2" ht="18.75" customHeight="1">
      <c r="A17" s="32" t="s">
        <v>8</v>
      </c>
      <c r="B17" s="37" t="s">
        <v>39</v>
      </c>
    </row>
    <row r="18" spans="1:2" ht="29.25" customHeight="1">
      <c r="A18" s="38" t="s">
        <v>9</v>
      </c>
      <c r="B18" s="37" t="s">
        <v>41</v>
      </c>
    </row>
    <row r="19" spans="1:2" ht="29.25" customHeight="1">
      <c r="A19" s="38"/>
      <c r="B19" s="41" t="s">
        <v>45</v>
      </c>
    </row>
    <row r="20" spans="1:2" ht="8.25" customHeight="1">
      <c r="A20" s="33"/>
      <c r="B20" s="33"/>
    </row>
    <row r="27" spans="1:2">
      <c r="B27" s="1"/>
    </row>
  </sheetData>
  <phoneticPr fontId="2" type="noConversion"/>
  <hyperlinks>
    <hyperlink ref="B19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37"/>
  <sheetViews>
    <sheetView showGridLines="0" zoomScaleNormal="100" workbookViewId="0">
      <selection activeCell="A11" sqref="A11"/>
    </sheetView>
  </sheetViews>
  <sheetFormatPr defaultRowHeight="12.75"/>
  <cols>
    <col min="1" max="16384" width="9.140625" style="51"/>
  </cols>
  <sheetData>
    <row r="2" spans="1:13">
      <c r="M2" s="52" t="s">
        <v>66</v>
      </c>
    </row>
    <row r="7" spans="1:13" s="52" customFormat="1">
      <c r="A7" s="52" t="s">
        <v>67</v>
      </c>
    </row>
    <row r="8" spans="1:13" s="52" customFormat="1"/>
    <row r="9" spans="1:13" s="52" customFormat="1">
      <c r="A9" s="52" t="s">
        <v>68</v>
      </c>
    </row>
    <row r="10" spans="1:13">
      <c r="A10" s="51" t="s">
        <v>69</v>
      </c>
    </row>
    <row r="11" spans="1:13">
      <c r="A11" s="51" t="s">
        <v>70</v>
      </c>
    </row>
    <row r="12" spans="1:13">
      <c r="A12" s="51" t="s">
        <v>71</v>
      </c>
    </row>
    <row r="13" spans="1:13">
      <c r="A13" s="51" t="s">
        <v>72</v>
      </c>
    </row>
    <row r="15" spans="1:13" s="52" customFormat="1">
      <c r="A15" s="52" t="s">
        <v>73</v>
      </c>
    </row>
    <row r="16" spans="1:13">
      <c r="A16" s="53">
        <v>1</v>
      </c>
      <c r="B16" s="51" t="s">
        <v>74</v>
      </c>
    </row>
    <row r="17" spans="1:13">
      <c r="A17" s="54"/>
      <c r="B17" s="51" t="s">
        <v>75</v>
      </c>
    </row>
    <row r="18" spans="1:13">
      <c r="A18" s="53">
        <v>2</v>
      </c>
      <c r="B18" s="51" t="s">
        <v>76</v>
      </c>
    </row>
    <row r="19" spans="1:13">
      <c r="A19" s="53">
        <v>3</v>
      </c>
      <c r="B19" s="51" t="s">
        <v>77</v>
      </c>
    </row>
    <row r="20" spans="1:13">
      <c r="A20" s="53">
        <v>4</v>
      </c>
      <c r="B20" s="51" t="s">
        <v>78</v>
      </c>
    </row>
    <row r="21" spans="1:13">
      <c r="A21" s="53">
        <v>5</v>
      </c>
      <c r="B21" s="51" t="s">
        <v>79</v>
      </c>
    </row>
    <row r="22" spans="1:13">
      <c r="A22" s="53"/>
      <c r="B22" s="51" t="s">
        <v>80</v>
      </c>
    </row>
    <row r="23" spans="1:13">
      <c r="A23" s="53">
        <v>6</v>
      </c>
      <c r="B23" s="51" t="s">
        <v>81</v>
      </c>
    </row>
    <row r="25" spans="1:13">
      <c r="M25" s="52" t="s">
        <v>82</v>
      </c>
    </row>
    <row r="27" spans="1:13" s="52" customFormat="1">
      <c r="A27" s="52" t="s">
        <v>83</v>
      </c>
    </row>
    <row r="28" spans="1:13">
      <c r="A28" s="53">
        <v>1</v>
      </c>
      <c r="B28" s="51" t="s">
        <v>84</v>
      </c>
    </row>
    <row r="29" spans="1:13">
      <c r="A29" s="54"/>
      <c r="B29" s="51" t="s">
        <v>85</v>
      </c>
    </row>
    <row r="30" spans="1:13">
      <c r="A30" s="53">
        <v>2</v>
      </c>
      <c r="B30" s="51" t="s">
        <v>76</v>
      </c>
    </row>
    <row r="31" spans="1:13">
      <c r="A31" s="53">
        <v>3</v>
      </c>
      <c r="B31" s="51" t="s">
        <v>86</v>
      </c>
    </row>
    <row r="32" spans="1:13">
      <c r="A32" s="53">
        <v>4</v>
      </c>
      <c r="B32" s="51" t="s">
        <v>78</v>
      </c>
    </row>
    <row r="33" spans="1:2">
      <c r="A33" s="53">
        <v>5</v>
      </c>
      <c r="B33" s="51" t="s">
        <v>79</v>
      </c>
    </row>
    <row r="34" spans="1:2">
      <c r="A34" s="53"/>
      <c r="B34" s="51" t="s">
        <v>80</v>
      </c>
    </row>
    <row r="35" spans="1:2">
      <c r="A35" s="53">
        <v>6</v>
      </c>
      <c r="B35" s="51" t="s">
        <v>81</v>
      </c>
    </row>
    <row r="36" spans="1:2">
      <c r="A36" s="53"/>
    </row>
    <row r="37" spans="1:2">
      <c r="A37" s="53"/>
    </row>
  </sheetData>
  <pageMargins left="0.70866141732283472" right="0.70866141732283472" top="0.74803149606299213" bottom="0.74803149606299213" header="0.31496062992125984" footer="0.31496062992125984"/>
  <pageSetup paperSize="9" scale="7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T79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3" ht="12.75">
      <c r="A1" s="40" t="s">
        <v>93</v>
      </c>
      <c r="E1" s="5"/>
      <c r="F1" s="5"/>
      <c r="G1" s="5"/>
      <c r="H1" s="5"/>
      <c r="I1" s="5"/>
      <c r="J1" s="5"/>
      <c r="K1" s="5"/>
      <c r="L1" s="5"/>
      <c r="M1" s="5"/>
    </row>
    <row r="2" spans="1:13" ht="12.75">
      <c r="A2" s="40"/>
      <c r="E2" s="5"/>
      <c r="F2" s="5"/>
      <c r="G2" s="5"/>
      <c r="H2" s="5"/>
      <c r="I2" s="5"/>
      <c r="J2" s="5"/>
      <c r="K2" s="5"/>
      <c r="L2" s="5"/>
      <c r="M2" s="5"/>
    </row>
    <row r="3" spans="1:13">
      <c r="B3" s="5"/>
      <c r="D3" s="5"/>
      <c r="E3" s="5"/>
      <c r="F3" s="5"/>
      <c r="G3" s="5"/>
      <c r="H3" s="5"/>
      <c r="I3" s="5"/>
      <c r="J3" s="5"/>
      <c r="K3" s="5"/>
    </row>
    <row r="4" spans="1:13">
      <c r="D4" s="5"/>
      <c r="E4" s="5"/>
      <c r="F4" s="5"/>
      <c r="G4" s="5"/>
      <c r="H4" s="5"/>
      <c r="I4" s="5"/>
      <c r="J4" s="5"/>
    </row>
    <row r="5" spans="1:13">
      <c r="D5" s="5"/>
      <c r="E5" s="5"/>
      <c r="F5" s="5"/>
      <c r="G5" s="5"/>
      <c r="H5" s="5"/>
      <c r="I5" s="5"/>
      <c r="J5" s="5"/>
    </row>
    <row r="6" spans="1:13">
      <c r="D6" s="5"/>
      <c r="E6" s="5"/>
      <c r="F6" s="5"/>
      <c r="G6" s="5"/>
      <c r="H6" s="5"/>
      <c r="I6" s="5"/>
      <c r="J6" s="5"/>
    </row>
    <row r="7" spans="1:13">
      <c r="D7" s="5"/>
      <c r="E7" s="5"/>
      <c r="F7" s="5"/>
      <c r="G7" s="5"/>
      <c r="H7" s="5"/>
      <c r="I7" s="5"/>
      <c r="J7" s="5"/>
    </row>
    <row r="8" spans="1:13" ht="12.75" customHeight="1">
      <c r="D8" s="5"/>
      <c r="E8" s="5"/>
      <c r="F8" s="5"/>
      <c r="G8" s="5"/>
      <c r="H8" s="5"/>
      <c r="I8" s="5"/>
      <c r="J8" s="5"/>
    </row>
    <row r="9" spans="1:13" ht="15" customHeight="1">
      <c r="D9" s="5"/>
      <c r="E9" s="5"/>
      <c r="F9" s="5"/>
      <c r="G9" s="5"/>
      <c r="H9" s="5"/>
      <c r="I9" s="5"/>
      <c r="J9" s="5"/>
    </row>
    <row r="10" spans="1:13">
      <c r="D10" s="5"/>
      <c r="E10" s="5"/>
      <c r="F10" s="5"/>
      <c r="G10" s="5"/>
      <c r="H10" s="5"/>
      <c r="I10" s="5"/>
      <c r="J10" s="5"/>
    </row>
    <row r="11" spans="1:13">
      <c r="D11" s="5"/>
      <c r="E11" s="5"/>
      <c r="F11" s="5"/>
      <c r="G11" s="5"/>
      <c r="H11" s="5"/>
      <c r="I11" s="5"/>
      <c r="J11" s="5"/>
    </row>
    <row r="12" spans="1:13" ht="12.75" customHeight="1">
      <c r="D12" s="5"/>
      <c r="E12" s="5"/>
      <c r="F12" s="5"/>
      <c r="G12" s="5"/>
      <c r="H12" s="5"/>
      <c r="I12" s="5"/>
      <c r="J12" s="5"/>
    </row>
    <row r="13" spans="1:13">
      <c r="D13" s="5"/>
      <c r="E13" s="5"/>
      <c r="F13" s="5"/>
      <c r="G13" s="5"/>
      <c r="H13" s="5"/>
      <c r="I13" s="5"/>
      <c r="J13" s="5"/>
    </row>
    <row r="14" spans="1:13">
      <c r="D14" s="5"/>
      <c r="E14" s="5"/>
      <c r="F14" s="5"/>
      <c r="G14" s="5"/>
      <c r="H14" s="5"/>
      <c r="I14" s="5"/>
      <c r="J14" s="5"/>
    </row>
    <row r="15" spans="1:13">
      <c r="D15" s="5"/>
      <c r="E15" s="5"/>
      <c r="F15" s="5"/>
      <c r="G15" s="5"/>
      <c r="H15" s="5"/>
      <c r="I15" s="5"/>
      <c r="J15" s="5"/>
    </row>
    <row r="16" spans="1:13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49</v>
      </c>
      <c r="D34" s="55"/>
      <c r="E34" s="56" t="s">
        <v>2</v>
      </c>
      <c r="F34" s="57"/>
      <c r="G34" s="28"/>
      <c r="H34" s="28"/>
      <c r="I34" s="28"/>
      <c r="J34" s="27"/>
      <c r="K34" s="55" t="s">
        <v>49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5.9138343849292996</v>
      </c>
      <c r="D37" s="49">
        <v>5.4005761692251717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19.635999999999999</v>
      </c>
      <c r="L37" s="49">
        <v>18.709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5.5653771439757858</v>
      </c>
      <c r="D38" s="49">
        <v>5.0189650892254027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18.478999999999999</v>
      </c>
      <c r="L38" s="49">
        <v>17.387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6.1454364750704</v>
      </c>
      <c r="D39" s="49">
        <v>5.6470934629617853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20.405000000000001</v>
      </c>
      <c r="L39" s="49">
        <v>19.562999999999999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6.6167723282184108</v>
      </c>
      <c r="D40" s="49">
        <v>6.0217766564865212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21.97</v>
      </c>
      <c r="L40" s="49">
        <v>20.861000000000001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6.3276461818784169</v>
      </c>
      <c r="D41" s="49">
        <v>5.4548446132796018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21.01</v>
      </c>
      <c r="L41" s="49">
        <v>18.896999999999998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5.6593431415362847</v>
      </c>
      <c r="D42" s="49">
        <v>5.0460993112526182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18.791</v>
      </c>
      <c r="L42" s="49">
        <v>17.481000000000002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5.2386043639977711</v>
      </c>
      <c r="D43" s="49">
        <v>4.9941401626898658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17.393999999999998</v>
      </c>
      <c r="L43" s="49">
        <v>17.300999999999998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6.0216543436685903</v>
      </c>
      <c r="D44" s="49">
        <v>5.9510544820538858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19.994</v>
      </c>
      <c r="L44" s="49">
        <v>20.616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6.8203653229328243</v>
      </c>
      <c r="D45" s="49">
        <v>6.9971653397839635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22.646000000000001</v>
      </c>
      <c r="L45" s="49">
        <v>24.24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7.2275513123616495</v>
      </c>
      <c r="D46" s="49">
        <v>7.2073112295266499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23.998000000000001</v>
      </c>
      <c r="L46" s="49">
        <v>24.968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6.4155887180568323</v>
      </c>
      <c r="D47" s="49">
        <v>6.5526259576359731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21.302</v>
      </c>
      <c r="L47" s="49">
        <v>22.7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6.3505353351303331</v>
      </c>
      <c r="D48" s="49">
        <v>6.5026874426284378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21.085999999999999</v>
      </c>
      <c r="L48" s="49">
        <v>22.527000000000001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7.3974129233363968</v>
      </c>
      <c r="D49" s="49">
        <v>7.2578270684071038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24.562000000000001</v>
      </c>
      <c r="L49" s="49">
        <v>25.143000000000001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5.9704549219208829</v>
      </c>
      <c r="D50" s="49">
        <v>5.932002794247544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19.824000000000002</v>
      </c>
      <c r="L50" s="49">
        <v>20.55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4.6904693782281992</v>
      </c>
      <c r="D51" s="49">
        <v>4.9964494581815444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15.574</v>
      </c>
      <c r="L51" s="49">
        <v>17.309000000000001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3.4725254867709729</v>
      </c>
      <c r="D52" s="49">
        <v>4.0476176730383964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11.53</v>
      </c>
      <c r="L52" s="49">
        <v>14.022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2.3883024379959945</v>
      </c>
      <c r="D53" s="49">
        <v>3.3158596641129696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7.93</v>
      </c>
      <c r="L53" s="49">
        <v>11.487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1.778125799990965</v>
      </c>
      <c r="D54" s="50">
        <v>3.6559034252625371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5.9039999999999999</v>
      </c>
      <c r="L54" s="49">
        <v>12.664999999999999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G57" s="17"/>
      <c r="K57" s="17"/>
    </row>
    <row r="58" spans="2:19">
      <c r="K58" s="21"/>
      <c r="L58" s="21"/>
      <c r="M58" s="21"/>
      <c r="N58" s="21"/>
    </row>
    <row r="59" spans="2:19">
      <c r="B59" s="45"/>
      <c r="C59" s="45"/>
      <c r="D59" s="45"/>
      <c r="E59" s="45"/>
      <c r="F59" s="45"/>
      <c r="G59" s="45"/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G60" s="45"/>
      <c r="K60" s="17"/>
      <c r="L60" s="21"/>
    </row>
    <row r="61" spans="2:19">
      <c r="B61" s="45"/>
      <c r="C61" s="46" t="s">
        <v>50</v>
      </c>
      <c r="D61" s="46" t="s">
        <v>51</v>
      </c>
      <c r="E61" s="46" t="s">
        <v>35</v>
      </c>
      <c r="F61" s="46" t="s">
        <v>36</v>
      </c>
      <c r="G61" s="45"/>
    </row>
    <row r="62" spans="2:19">
      <c r="B62" s="47" t="str">
        <f>B37</f>
        <v>00-04</v>
      </c>
      <c r="C62" s="48">
        <f>-C37</f>
        <v>-5.9138343849292996</v>
      </c>
      <c r="D62" s="48">
        <f>D37</f>
        <v>5.4005761692251717</v>
      </c>
      <c r="E62" s="48">
        <f>-E37</f>
        <v>-6.0445327945307543</v>
      </c>
      <c r="F62" s="48">
        <f>F37</f>
        <v>5.5137888680923801</v>
      </c>
      <c r="G62" s="45"/>
    </row>
    <row r="63" spans="2:19">
      <c r="B63" s="47" t="str">
        <f t="shared" ref="B63:B79" si="0">B38</f>
        <v>05-09</v>
      </c>
      <c r="C63" s="48">
        <f t="shared" ref="C63:C79" si="1">-C38</f>
        <v>-5.5653771439757858</v>
      </c>
      <c r="D63" s="48">
        <f t="shared" ref="D63:D79" si="2">D38</f>
        <v>5.0189650892254027</v>
      </c>
      <c r="E63" s="48">
        <f t="shared" ref="E63:E79" si="3">-E38</f>
        <v>-5.6343802093389428</v>
      </c>
      <c r="F63" s="48">
        <f t="shared" ref="F63:F79" si="4">F38</f>
        <v>5.1005721862516404</v>
      </c>
      <c r="G63" s="45"/>
    </row>
    <row r="64" spans="2:19">
      <c r="B64" s="47" t="str">
        <f t="shared" si="0"/>
        <v>10-14</v>
      </c>
      <c r="C64" s="48">
        <f t="shared" si="1"/>
        <v>-6.1454364750704</v>
      </c>
      <c r="D64" s="48">
        <f t="shared" si="2"/>
        <v>5.6470934629617853</v>
      </c>
      <c r="E64" s="48">
        <f t="shared" si="3"/>
        <v>-6.1620106110750044</v>
      </c>
      <c r="F64" s="48">
        <f t="shared" si="4"/>
        <v>5.5904407253857675</v>
      </c>
      <c r="G64" s="45"/>
    </row>
    <row r="65" spans="2:7">
      <c r="B65" s="47" t="str">
        <f t="shared" si="0"/>
        <v>15-19</v>
      </c>
      <c r="C65" s="48">
        <f t="shared" si="1"/>
        <v>-6.6167723282184108</v>
      </c>
      <c r="D65" s="48">
        <f t="shared" si="2"/>
        <v>6.0217766564865212</v>
      </c>
      <c r="E65" s="48">
        <f t="shared" si="3"/>
        <v>-6.9470316455868319</v>
      </c>
      <c r="F65" s="48">
        <f t="shared" si="4"/>
        <v>6.2811540630694358</v>
      </c>
      <c r="G65" s="45"/>
    </row>
    <row r="66" spans="2:7">
      <c r="B66" s="47" t="str">
        <f t="shared" si="0"/>
        <v>20-24</v>
      </c>
      <c r="C66" s="48">
        <f t="shared" si="1"/>
        <v>-6.3276461818784169</v>
      </c>
      <c r="D66" s="48">
        <f t="shared" si="2"/>
        <v>5.4548446132796018</v>
      </c>
      <c r="E66" s="48">
        <f t="shared" si="3"/>
        <v>-7.4847238047583948</v>
      </c>
      <c r="F66" s="48">
        <f t="shared" si="4"/>
        <v>6.7210067768838329</v>
      </c>
      <c r="G66" s="45"/>
    </row>
    <row r="67" spans="2:7">
      <c r="B67" s="47" t="str">
        <f t="shared" si="0"/>
        <v>25-29</v>
      </c>
      <c r="C67" s="48">
        <f t="shared" si="1"/>
        <v>-5.6593431415362847</v>
      </c>
      <c r="D67" s="48">
        <f t="shared" si="2"/>
        <v>5.0460993112526182</v>
      </c>
      <c r="E67" s="48">
        <f t="shared" si="3"/>
        <v>-6.229383594984351</v>
      </c>
      <c r="F67" s="48">
        <f t="shared" si="4"/>
        <v>5.8443622135649704</v>
      </c>
      <c r="G67" s="45"/>
    </row>
    <row r="68" spans="2:7">
      <c r="B68" s="47" t="str">
        <f t="shared" si="0"/>
        <v>30-34</v>
      </c>
      <c r="C68" s="48">
        <f t="shared" si="1"/>
        <v>-5.2386043639977711</v>
      </c>
      <c r="D68" s="48">
        <f t="shared" si="2"/>
        <v>4.9941401626898658</v>
      </c>
      <c r="E68" s="48">
        <f t="shared" si="3"/>
        <v>-5.3478920618172623</v>
      </c>
      <c r="F68" s="48">
        <f t="shared" si="4"/>
        <v>5.1724699351487535</v>
      </c>
      <c r="G68" s="45"/>
    </row>
    <row r="69" spans="2:7">
      <c r="B69" s="47" t="str">
        <f t="shared" si="0"/>
        <v>35-39</v>
      </c>
      <c r="C69" s="48">
        <f t="shared" si="1"/>
        <v>-6.0216543436685903</v>
      </c>
      <c r="D69" s="48">
        <f t="shared" si="2"/>
        <v>5.9510544820538858</v>
      </c>
      <c r="E69" s="48">
        <f t="shared" si="3"/>
        <v>-5.9760040682132765</v>
      </c>
      <c r="F69" s="48">
        <f t="shared" si="4"/>
        <v>6.0213713453605777</v>
      </c>
      <c r="G69" s="45"/>
    </row>
    <row r="70" spans="2:7">
      <c r="B70" s="47" t="str">
        <f t="shared" si="0"/>
        <v>40-44</v>
      </c>
      <c r="C70" s="48">
        <f t="shared" si="1"/>
        <v>-6.8203653229328243</v>
      </c>
      <c r="D70" s="48">
        <f t="shared" si="2"/>
        <v>6.9971653397839635</v>
      </c>
      <c r="E70" s="48">
        <f t="shared" si="3"/>
        <v>-6.8114698595976932</v>
      </c>
      <c r="F70" s="48">
        <f t="shared" si="4"/>
        <v>6.9709556539373798</v>
      </c>
      <c r="G70" s="45"/>
    </row>
    <row r="71" spans="2:7">
      <c r="B71" s="47" t="str">
        <f t="shared" si="0"/>
        <v>45-49</v>
      </c>
      <c r="C71" s="48">
        <f t="shared" si="1"/>
        <v>-7.2275513123616495</v>
      </c>
      <c r="D71" s="48">
        <f t="shared" si="2"/>
        <v>7.2073112295266499</v>
      </c>
      <c r="E71" s="48">
        <f t="shared" si="3"/>
        <v>-7.1526858093868038</v>
      </c>
      <c r="F71" s="48">
        <f t="shared" si="4"/>
        <v>7.1867140254012671</v>
      </c>
      <c r="G71" s="45"/>
    </row>
    <row r="72" spans="2:7">
      <c r="B72" s="47" t="str">
        <f t="shared" si="0"/>
        <v>50-54</v>
      </c>
      <c r="C72" s="48">
        <f t="shared" si="1"/>
        <v>-6.4155887180568323</v>
      </c>
      <c r="D72" s="48">
        <f t="shared" si="2"/>
        <v>6.5526259576359731</v>
      </c>
      <c r="E72" s="48">
        <f t="shared" si="3"/>
        <v>-6.4196051983933824</v>
      </c>
      <c r="F72" s="48">
        <f t="shared" si="4"/>
        <v>6.4582283196375947</v>
      </c>
      <c r="G72" s="45"/>
    </row>
    <row r="73" spans="2:7">
      <c r="B73" s="47" t="str">
        <f t="shared" si="0"/>
        <v>55-59</v>
      </c>
      <c r="C73" s="48">
        <f t="shared" si="1"/>
        <v>-6.3505353351303331</v>
      </c>
      <c r="D73" s="48">
        <f t="shared" si="2"/>
        <v>6.5026874426284378</v>
      </c>
      <c r="E73" s="48">
        <f t="shared" si="3"/>
        <v>-6.1837657622869013</v>
      </c>
      <c r="F73" s="48">
        <f t="shared" si="4"/>
        <v>6.2003993451052883</v>
      </c>
      <c r="G73" s="45"/>
    </row>
    <row r="74" spans="2:7">
      <c r="B74" s="47" t="str">
        <f t="shared" si="0"/>
        <v>60-64</v>
      </c>
      <c r="C74" s="48">
        <f t="shared" si="1"/>
        <v>-7.3974129233363968</v>
      </c>
      <c r="D74" s="48">
        <f t="shared" si="2"/>
        <v>7.2578270684071038</v>
      </c>
      <c r="E74" s="48">
        <f t="shared" si="3"/>
        <v>-6.7881510568924401</v>
      </c>
      <c r="F74" s="48">
        <f t="shared" si="4"/>
        <v>6.7022508423889349</v>
      </c>
      <c r="G74" s="45"/>
    </row>
    <row r="75" spans="2:7">
      <c r="B75" s="47" t="str">
        <f t="shared" si="0"/>
        <v>65-69</v>
      </c>
      <c r="C75" s="48">
        <f t="shared" si="1"/>
        <v>-5.9704549219208829</v>
      </c>
      <c r="D75" s="48">
        <f t="shared" si="2"/>
        <v>5.932002794247544</v>
      </c>
      <c r="E75" s="48">
        <f t="shared" si="3"/>
        <v>-5.3782133038188444</v>
      </c>
      <c r="F75" s="48">
        <f t="shared" si="4"/>
        <v>5.4500317157642346</v>
      </c>
      <c r="G75" s="45"/>
    </row>
    <row r="76" spans="2:7">
      <c r="B76" s="47" t="str">
        <f t="shared" si="0"/>
        <v>70-74</v>
      </c>
      <c r="C76" s="48">
        <f t="shared" si="1"/>
        <v>-4.6904693782281992</v>
      </c>
      <c r="D76" s="48">
        <f t="shared" si="2"/>
        <v>4.9964494581815444</v>
      </c>
      <c r="E76" s="48">
        <f t="shared" si="3"/>
        <v>-4.2837932281653073</v>
      </c>
      <c r="F76" s="48">
        <f t="shared" si="4"/>
        <v>4.5373731532242632</v>
      </c>
      <c r="G76" s="45"/>
    </row>
    <row r="77" spans="2:7">
      <c r="B77" s="47" t="str">
        <f t="shared" si="0"/>
        <v>75-79</v>
      </c>
      <c r="C77" s="48">
        <f t="shared" si="1"/>
        <v>-3.4725254867709729</v>
      </c>
      <c r="D77" s="48">
        <f t="shared" si="2"/>
        <v>4.0476176730383964</v>
      </c>
      <c r="E77" s="48">
        <f t="shared" si="3"/>
        <v>-3.2646323787354277</v>
      </c>
      <c r="F77" s="48">
        <f t="shared" si="4"/>
        <v>3.8180700403903844</v>
      </c>
      <c r="G77" s="45"/>
    </row>
    <row r="78" spans="2:7">
      <c r="B78" s="47" t="str">
        <f t="shared" si="0"/>
        <v>80-84</v>
      </c>
      <c r="C78" s="48">
        <f t="shared" si="1"/>
        <v>-2.3883024379959945</v>
      </c>
      <c r="D78" s="48">
        <f t="shared" si="2"/>
        <v>3.3158596641129696</v>
      </c>
      <c r="E78" s="48">
        <f t="shared" si="3"/>
        <v>-2.2030489844423475</v>
      </c>
      <c r="F78" s="48">
        <f t="shared" si="4"/>
        <v>3.066009166962985</v>
      </c>
      <c r="G78" s="45"/>
    </row>
    <row r="79" spans="2:7">
      <c r="B79" s="47" t="str">
        <f t="shared" si="0"/>
        <v>85+</v>
      </c>
      <c r="C79" s="48">
        <f t="shared" si="1"/>
        <v>-1.778125799990965</v>
      </c>
      <c r="D79" s="48">
        <f t="shared" si="2"/>
        <v>3.6559034252625371</v>
      </c>
      <c r="E79" s="48">
        <f t="shared" si="3"/>
        <v>-1.6886756279760367</v>
      </c>
      <c r="F79" s="48">
        <f t="shared" si="4"/>
        <v>3.3648016234303308</v>
      </c>
      <c r="G79" s="45"/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E79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T79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3" ht="12.75">
      <c r="A1" s="40" t="s">
        <v>92</v>
      </c>
      <c r="E1" s="5"/>
      <c r="F1" s="5"/>
      <c r="G1" s="5"/>
      <c r="H1" s="5"/>
      <c r="I1" s="5"/>
      <c r="J1" s="5"/>
      <c r="K1" s="5"/>
      <c r="L1" s="5"/>
      <c r="M1" s="5"/>
    </row>
    <row r="2" spans="1:13" ht="12.75">
      <c r="A2" s="40"/>
      <c r="E2" s="5"/>
      <c r="F2" s="5"/>
      <c r="G2" s="5"/>
      <c r="H2" s="5"/>
      <c r="I2" s="5"/>
      <c r="J2" s="5"/>
      <c r="K2" s="5"/>
      <c r="L2" s="5"/>
      <c r="M2" s="5"/>
    </row>
    <row r="3" spans="1:13">
      <c r="B3" s="5"/>
      <c r="D3" s="5"/>
      <c r="E3" s="5"/>
      <c r="F3" s="5"/>
      <c r="G3" s="5"/>
      <c r="H3" s="5"/>
      <c r="I3" s="5"/>
      <c r="J3" s="5"/>
      <c r="K3" s="5"/>
    </row>
    <row r="4" spans="1:13">
      <c r="D4" s="5"/>
      <c r="E4" s="5"/>
      <c r="F4" s="5"/>
      <c r="G4" s="5"/>
      <c r="H4" s="5"/>
      <c r="I4" s="5"/>
      <c r="J4" s="5"/>
    </row>
    <row r="5" spans="1:13">
      <c r="D5" s="5"/>
      <c r="E5" s="5"/>
      <c r="F5" s="5"/>
      <c r="G5" s="5"/>
      <c r="H5" s="5"/>
      <c r="I5" s="5"/>
      <c r="J5" s="5"/>
    </row>
    <row r="6" spans="1:13">
      <c r="D6" s="5"/>
      <c r="E6" s="5"/>
      <c r="F6" s="5"/>
      <c r="G6" s="5"/>
      <c r="H6" s="5"/>
      <c r="I6" s="5"/>
      <c r="J6" s="5"/>
    </row>
    <row r="7" spans="1:13">
      <c r="D7" s="5"/>
      <c r="E7" s="5"/>
      <c r="F7" s="5"/>
      <c r="G7" s="5"/>
      <c r="H7" s="5"/>
      <c r="I7" s="5"/>
      <c r="J7" s="5"/>
    </row>
    <row r="8" spans="1:13" ht="12.75" customHeight="1">
      <c r="D8" s="5"/>
      <c r="E8" s="5"/>
      <c r="F8" s="5"/>
      <c r="G8" s="5"/>
      <c r="H8" s="5"/>
      <c r="I8" s="5"/>
      <c r="J8" s="5"/>
    </row>
    <row r="9" spans="1:13" ht="15" customHeight="1">
      <c r="D9" s="5"/>
      <c r="E9" s="5"/>
      <c r="F9" s="5"/>
      <c r="G9" s="5"/>
      <c r="H9" s="5"/>
      <c r="I9" s="5"/>
      <c r="J9" s="5"/>
    </row>
    <row r="10" spans="1:13">
      <c r="D10" s="5"/>
      <c r="E10" s="5"/>
      <c r="F10" s="5"/>
      <c r="G10" s="5"/>
      <c r="H10" s="5"/>
      <c r="I10" s="5"/>
      <c r="J10" s="5"/>
    </row>
    <row r="11" spans="1:13">
      <c r="D11" s="5"/>
      <c r="E11" s="5"/>
      <c r="F11" s="5"/>
      <c r="G11" s="5"/>
      <c r="H11" s="5"/>
      <c r="I11" s="5"/>
      <c r="J11" s="5"/>
    </row>
    <row r="12" spans="1:13" ht="12.75" customHeight="1">
      <c r="D12" s="5"/>
      <c r="E12" s="5"/>
      <c r="F12" s="5"/>
      <c r="G12" s="5"/>
      <c r="H12" s="5"/>
      <c r="I12" s="5"/>
      <c r="J12" s="5"/>
    </row>
    <row r="13" spans="1:13">
      <c r="D13" s="5"/>
      <c r="E13" s="5"/>
      <c r="F13" s="5"/>
      <c r="G13" s="5"/>
      <c r="H13" s="5"/>
      <c r="I13" s="5"/>
      <c r="J13" s="5"/>
    </row>
    <row r="14" spans="1:13">
      <c r="D14" s="5"/>
      <c r="E14" s="5"/>
      <c r="F14" s="5"/>
      <c r="G14" s="5"/>
      <c r="H14" s="5"/>
      <c r="I14" s="5"/>
      <c r="J14" s="5"/>
    </row>
    <row r="15" spans="1:13">
      <c r="D15" s="5"/>
      <c r="E15" s="5"/>
      <c r="F15" s="5"/>
      <c r="G15" s="5"/>
      <c r="H15" s="5"/>
      <c r="I15" s="5"/>
      <c r="J15" s="5"/>
    </row>
    <row r="16" spans="1:13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46</v>
      </c>
      <c r="D34" s="55"/>
      <c r="E34" s="56" t="s">
        <v>2</v>
      </c>
      <c r="F34" s="57"/>
      <c r="G34" s="28"/>
      <c r="H34" s="28"/>
      <c r="I34" s="28"/>
      <c r="J34" s="27"/>
      <c r="K34" s="55" t="s">
        <v>46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4.9260705173526782</v>
      </c>
      <c r="D37" s="49">
        <v>4.7516263905450495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3.2050000000000001</v>
      </c>
      <c r="L37" s="49">
        <v>3.1480000000000001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5.2426915864867345</v>
      </c>
      <c r="D38" s="49">
        <v>4.8648322289474883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3.411</v>
      </c>
      <c r="L38" s="49">
        <v>3.2229999999999999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6.4922689127293962</v>
      </c>
      <c r="D39" s="49">
        <v>5.5108602134307416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4.2240000000000002</v>
      </c>
      <c r="L39" s="49">
        <v>3.6509999999999998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6.5798776551596925</v>
      </c>
      <c r="D40" s="49">
        <v>5.9304765211091164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4.2809999999999997</v>
      </c>
      <c r="L40" s="49">
        <v>3.9289999999999998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4.6217454120684875</v>
      </c>
      <c r="D41" s="49">
        <v>3.8595643839338276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3.0070000000000001</v>
      </c>
      <c r="L41" s="49">
        <v>2.5569999999999999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4.4788048323137923</v>
      </c>
      <c r="D42" s="49">
        <v>3.829376160359844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2.9140000000000001</v>
      </c>
      <c r="L42" s="49">
        <v>2.5369999999999999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4.106851925855338</v>
      </c>
      <c r="D43" s="49">
        <v>3.9410725875835841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2.6720000000000002</v>
      </c>
      <c r="L43" s="49">
        <v>2.6110000000000002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5.436353017122129</v>
      </c>
      <c r="D44" s="49">
        <v>5.4716155227845631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3.5369999999999999</v>
      </c>
      <c r="L44" s="49">
        <v>3.625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6.7212812394331554</v>
      </c>
      <c r="D45" s="49">
        <v>6.9070655537274916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4.3730000000000002</v>
      </c>
      <c r="L45" s="49">
        <v>4.5759999999999996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7.4559650794626648</v>
      </c>
      <c r="D46" s="49">
        <v>7.5953570512143225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4.851</v>
      </c>
      <c r="L46" s="49">
        <v>5.032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6.7889090406074191</v>
      </c>
      <c r="D47" s="49">
        <v>6.9795172903050524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4.4169999999999998</v>
      </c>
      <c r="L47" s="49">
        <v>4.6239999999999997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7.1962128431342407</v>
      </c>
      <c r="D48" s="49">
        <v>7.2587583583644033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4.6820000000000004</v>
      </c>
      <c r="L48" s="49">
        <v>4.8090000000000002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8.3720143862777032</v>
      </c>
      <c r="D49" s="49">
        <v>8.4511931895367631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5.4470000000000001</v>
      </c>
      <c r="L49" s="49">
        <v>5.5990000000000002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6.9610525345055478</v>
      </c>
      <c r="D50" s="49">
        <v>7.0670631386696066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4.5289999999999999</v>
      </c>
      <c r="L50" s="49">
        <v>4.6820000000000004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5.3687252159478636</v>
      </c>
      <c r="D51" s="49">
        <v>5.3176555825572454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3.4929999999999999</v>
      </c>
      <c r="L51" s="49">
        <v>3.5230000000000001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4.0868709845993045</v>
      </c>
      <c r="D52" s="49">
        <v>4.4331406318395192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2.6589999999999998</v>
      </c>
      <c r="L52" s="49">
        <v>2.9369999999999998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2.7358519565952468</v>
      </c>
      <c r="D53" s="49">
        <v>3.6874915095621206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1.78</v>
      </c>
      <c r="L53" s="49">
        <v>2.4430000000000001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2.4284528603485902</v>
      </c>
      <c r="D54" s="50">
        <v>4.1433336855292753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1.58</v>
      </c>
      <c r="L54" s="49">
        <v>2.7450000000000001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K60" s="17"/>
      <c r="L60" s="21"/>
    </row>
    <row r="61" spans="2:19">
      <c r="B61" s="45"/>
      <c r="C61" s="46" t="s">
        <v>47</v>
      </c>
      <c r="D61" s="46" t="s">
        <v>48</v>
      </c>
      <c r="E61" s="46" t="s">
        <v>35</v>
      </c>
      <c r="F61" s="46" t="s">
        <v>36</v>
      </c>
    </row>
    <row r="62" spans="2:19">
      <c r="B62" s="47" t="str">
        <f>B37</f>
        <v>00-04</v>
      </c>
      <c r="C62" s="48">
        <f>-C37</f>
        <v>-4.9260705173526782</v>
      </c>
      <c r="D62" s="48">
        <f>D37</f>
        <v>4.7516263905450495</v>
      </c>
      <c r="E62" s="48">
        <f>-E37</f>
        <v>-6.0445327945307543</v>
      </c>
      <c r="F62" s="48">
        <f>F37</f>
        <v>5.5137888680923801</v>
      </c>
    </row>
    <row r="63" spans="2:19">
      <c r="B63" s="47" t="str">
        <f t="shared" ref="B63:B79" si="0">B38</f>
        <v>05-09</v>
      </c>
      <c r="C63" s="48">
        <f t="shared" ref="C63:C79" si="1">-C38</f>
        <v>-5.2426915864867345</v>
      </c>
      <c r="D63" s="48">
        <f t="shared" ref="D63:D79" si="2">D38</f>
        <v>4.8648322289474883</v>
      </c>
      <c r="E63" s="48">
        <f t="shared" ref="E63:E79" si="3">-E38</f>
        <v>-5.6343802093389428</v>
      </c>
      <c r="F63" s="48">
        <f t="shared" ref="F63:F79" si="4">F38</f>
        <v>5.1005721862516404</v>
      </c>
    </row>
    <row r="64" spans="2:19">
      <c r="B64" s="47" t="str">
        <f t="shared" si="0"/>
        <v>10-14</v>
      </c>
      <c r="C64" s="48">
        <f t="shared" si="1"/>
        <v>-6.4922689127293962</v>
      </c>
      <c r="D64" s="48">
        <f t="shared" si="2"/>
        <v>5.5108602134307416</v>
      </c>
      <c r="E64" s="48">
        <f t="shared" si="3"/>
        <v>-6.1620106110750044</v>
      </c>
      <c r="F64" s="48">
        <f t="shared" si="4"/>
        <v>5.5904407253857675</v>
      </c>
    </row>
    <row r="65" spans="2:6">
      <c r="B65" s="47" t="str">
        <f t="shared" si="0"/>
        <v>15-19</v>
      </c>
      <c r="C65" s="48">
        <f t="shared" si="1"/>
        <v>-6.5798776551596925</v>
      </c>
      <c r="D65" s="48">
        <f t="shared" si="2"/>
        <v>5.9304765211091164</v>
      </c>
      <c r="E65" s="48">
        <f t="shared" si="3"/>
        <v>-6.9470316455868319</v>
      </c>
      <c r="F65" s="48">
        <f t="shared" si="4"/>
        <v>6.2811540630694358</v>
      </c>
    </row>
    <row r="66" spans="2:6">
      <c r="B66" s="47" t="str">
        <f t="shared" si="0"/>
        <v>20-24</v>
      </c>
      <c r="C66" s="48">
        <f t="shared" si="1"/>
        <v>-4.6217454120684875</v>
      </c>
      <c r="D66" s="48">
        <f t="shared" si="2"/>
        <v>3.8595643839338276</v>
      </c>
      <c r="E66" s="48">
        <f t="shared" si="3"/>
        <v>-7.4847238047583948</v>
      </c>
      <c r="F66" s="48">
        <f t="shared" si="4"/>
        <v>6.7210067768838329</v>
      </c>
    </row>
    <row r="67" spans="2:6">
      <c r="B67" s="47" t="str">
        <f t="shared" si="0"/>
        <v>25-29</v>
      </c>
      <c r="C67" s="48">
        <f t="shared" si="1"/>
        <v>-4.4788048323137923</v>
      </c>
      <c r="D67" s="48">
        <f t="shared" si="2"/>
        <v>3.829376160359844</v>
      </c>
      <c r="E67" s="48">
        <f t="shared" si="3"/>
        <v>-6.229383594984351</v>
      </c>
      <c r="F67" s="48">
        <f t="shared" si="4"/>
        <v>5.8443622135649704</v>
      </c>
    </row>
    <row r="68" spans="2:6">
      <c r="B68" s="47" t="str">
        <f t="shared" si="0"/>
        <v>30-34</v>
      </c>
      <c r="C68" s="48">
        <f t="shared" si="1"/>
        <v>-4.106851925855338</v>
      </c>
      <c r="D68" s="48">
        <f t="shared" si="2"/>
        <v>3.9410725875835841</v>
      </c>
      <c r="E68" s="48">
        <f t="shared" si="3"/>
        <v>-5.3478920618172623</v>
      </c>
      <c r="F68" s="48">
        <f t="shared" si="4"/>
        <v>5.1724699351487535</v>
      </c>
    </row>
    <row r="69" spans="2:6">
      <c r="B69" s="47" t="str">
        <f t="shared" si="0"/>
        <v>35-39</v>
      </c>
      <c r="C69" s="48">
        <f t="shared" si="1"/>
        <v>-5.436353017122129</v>
      </c>
      <c r="D69" s="48">
        <f t="shared" si="2"/>
        <v>5.4716155227845631</v>
      </c>
      <c r="E69" s="48">
        <f t="shared" si="3"/>
        <v>-5.9760040682132765</v>
      </c>
      <c r="F69" s="48">
        <f t="shared" si="4"/>
        <v>6.0213713453605777</v>
      </c>
    </row>
    <row r="70" spans="2:6">
      <c r="B70" s="47" t="str">
        <f t="shared" si="0"/>
        <v>40-44</v>
      </c>
      <c r="C70" s="48">
        <f t="shared" si="1"/>
        <v>-6.7212812394331554</v>
      </c>
      <c r="D70" s="48">
        <f t="shared" si="2"/>
        <v>6.9070655537274916</v>
      </c>
      <c r="E70" s="48">
        <f t="shared" si="3"/>
        <v>-6.8114698595976932</v>
      </c>
      <c r="F70" s="48">
        <f t="shared" si="4"/>
        <v>6.9709556539373798</v>
      </c>
    </row>
    <row r="71" spans="2:6">
      <c r="B71" s="47" t="str">
        <f t="shared" si="0"/>
        <v>45-49</v>
      </c>
      <c r="C71" s="48">
        <f t="shared" si="1"/>
        <v>-7.4559650794626648</v>
      </c>
      <c r="D71" s="48">
        <f t="shared" si="2"/>
        <v>7.5953570512143225</v>
      </c>
      <c r="E71" s="48">
        <f t="shared" si="3"/>
        <v>-7.1526858093868038</v>
      </c>
      <c r="F71" s="48">
        <f t="shared" si="4"/>
        <v>7.1867140254012671</v>
      </c>
    </row>
    <row r="72" spans="2:6">
      <c r="B72" s="47" t="str">
        <f t="shared" si="0"/>
        <v>50-54</v>
      </c>
      <c r="C72" s="48">
        <f t="shared" si="1"/>
        <v>-6.7889090406074191</v>
      </c>
      <c r="D72" s="48">
        <f t="shared" si="2"/>
        <v>6.9795172903050524</v>
      </c>
      <c r="E72" s="48">
        <f t="shared" si="3"/>
        <v>-6.4196051983933824</v>
      </c>
      <c r="F72" s="48">
        <f t="shared" si="4"/>
        <v>6.4582283196375947</v>
      </c>
    </row>
    <row r="73" spans="2:6">
      <c r="B73" s="47" t="str">
        <f t="shared" si="0"/>
        <v>55-59</v>
      </c>
      <c r="C73" s="48">
        <f t="shared" si="1"/>
        <v>-7.1962128431342407</v>
      </c>
      <c r="D73" s="48">
        <f t="shared" si="2"/>
        <v>7.2587583583644033</v>
      </c>
      <c r="E73" s="48">
        <f t="shared" si="3"/>
        <v>-6.1837657622869013</v>
      </c>
      <c r="F73" s="48">
        <f t="shared" si="4"/>
        <v>6.2003993451052883</v>
      </c>
    </row>
    <row r="74" spans="2:6">
      <c r="B74" s="47" t="str">
        <f t="shared" si="0"/>
        <v>60-64</v>
      </c>
      <c r="C74" s="48">
        <f t="shared" si="1"/>
        <v>-8.3720143862777032</v>
      </c>
      <c r="D74" s="48">
        <f t="shared" si="2"/>
        <v>8.4511931895367631</v>
      </c>
      <c r="E74" s="48">
        <f t="shared" si="3"/>
        <v>-6.7881510568924401</v>
      </c>
      <c r="F74" s="48">
        <f t="shared" si="4"/>
        <v>6.7022508423889349</v>
      </c>
    </row>
    <row r="75" spans="2:6">
      <c r="B75" s="47" t="str">
        <f t="shared" si="0"/>
        <v>65-69</v>
      </c>
      <c r="C75" s="48">
        <f t="shared" si="1"/>
        <v>-6.9610525345055478</v>
      </c>
      <c r="D75" s="48">
        <f t="shared" si="2"/>
        <v>7.0670631386696066</v>
      </c>
      <c r="E75" s="48">
        <f t="shared" si="3"/>
        <v>-5.3782133038188444</v>
      </c>
      <c r="F75" s="48">
        <f t="shared" si="4"/>
        <v>5.4500317157642346</v>
      </c>
    </row>
    <row r="76" spans="2:6">
      <c r="B76" s="47" t="str">
        <f t="shared" si="0"/>
        <v>70-74</v>
      </c>
      <c r="C76" s="48">
        <f t="shared" si="1"/>
        <v>-5.3687252159478636</v>
      </c>
      <c r="D76" s="48">
        <f t="shared" si="2"/>
        <v>5.3176555825572454</v>
      </c>
      <c r="E76" s="48">
        <f t="shared" si="3"/>
        <v>-4.2837932281653073</v>
      </c>
      <c r="F76" s="48">
        <f t="shared" si="4"/>
        <v>4.5373731532242632</v>
      </c>
    </row>
    <row r="77" spans="2:6">
      <c r="B77" s="47" t="str">
        <f t="shared" si="0"/>
        <v>75-79</v>
      </c>
      <c r="C77" s="48">
        <f t="shared" si="1"/>
        <v>-4.0868709845993045</v>
      </c>
      <c r="D77" s="48">
        <f t="shared" si="2"/>
        <v>4.4331406318395192</v>
      </c>
      <c r="E77" s="48">
        <f t="shared" si="3"/>
        <v>-3.2646323787354277</v>
      </c>
      <c r="F77" s="48">
        <f t="shared" si="4"/>
        <v>3.8180700403903844</v>
      </c>
    </row>
    <row r="78" spans="2:6">
      <c r="B78" s="47" t="str">
        <f t="shared" si="0"/>
        <v>80-84</v>
      </c>
      <c r="C78" s="48">
        <f t="shared" si="1"/>
        <v>-2.7358519565952468</v>
      </c>
      <c r="D78" s="48">
        <f t="shared" si="2"/>
        <v>3.6874915095621206</v>
      </c>
      <c r="E78" s="48">
        <f t="shared" si="3"/>
        <v>-2.2030489844423475</v>
      </c>
      <c r="F78" s="48">
        <f t="shared" si="4"/>
        <v>3.066009166962985</v>
      </c>
    </row>
    <row r="79" spans="2:6">
      <c r="B79" s="47" t="str">
        <f t="shared" si="0"/>
        <v>85+</v>
      </c>
      <c r="C79" s="48">
        <f t="shared" si="1"/>
        <v>-2.4284528603485902</v>
      </c>
      <c r="D79" s="48">
        <f t="shared" si="2"/>
        <v>4.1433336855292753</v>
      </c>
      <c r="E79" s="48">
        <f t="shared" si="3"/>
        <v>-1.6886756279760367</v>
      </c>
      <c r="F79" s="48">
        <f t="shared" si="4"/>
        <v>3.3648016234303308</v>
      </c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F79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87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1" ht="12.75">
      <c r="A1" s="40" t="s">
        <v>91</v>
      </c>
      <c r="B1" s="44"/>
      <c r="C1" s="5"/>
      <c r="D1" s="5"/>
      <c r="E1" s="5"/>
    </row>
    <row r="2" spans="1:11" ht="12.75">
      <c r="A2" s="40"/>
      <c r="B2" s="44"/>
      <c r="C2" s="5"/>
      <c r="D2" s="5"/>
      <c r="E2" s="5"/>
    </row>
    <row r="3" spans="1:11">
      <c r="B3" s="5"/>
      <c r="D3" s="5"/>
      <c r="E3" s="5"/>
      <c r="F3" s="5"/>
      <c r="G3" s="5"/>
      <c r="H3" s="5"/>
      <c r="I3" s="5"/>
      <c r="J3" s="5"/>
      <c r="K3" s="5"/>
    </row>
    <row r="4" spans="1:11">
      <c r="D4" s="5"/>
      <c r="E4" s="5"/>
      <c r="F4" s="5"/>
      <c r="G4" s="5"/>
      <c r="H4" s="5"/>
      <c r="I4" s="5"/>
      <c r="J4" s="5"/>
    </row>
    <row r="5" spans="1:11">
      <c r="D5" s="5"/>
      <c r="E5" s="5"/>
      <c r="F5" s="5"/>
      <c r="G5" s="5"/>
      <c r="H5" s="5"/>
      <c r="I5" s="5"/>
      <c r="J5" s="5"/>
    </row>
    <row r="6" spans="1:11">
      <c r="D6" s="5"/>
      <c r="E6" s="5"/>
      <c r="F6" s="5"/>
      <c r="G6" s="5"/>
      <c r="H6" s="5"/>
      <c r="I6" s="5"/>
      <c r="J6" s="5"/>
    </row>
    <row r="7" spans="1:11">
      <c r="D7" s="5"/>
      <c r="E7" s="5"/>
      <c r="F7" s="5"/>
      <c r="G7" s="5"/>
      <c r="H7" s="5"/>
      <c r="I7" s="5"/>
      <c r="J7" s="5"/>
    </row>
    <row r="8" spans="1:11" ht="12.75" customHeight="1">
      <c r="D8" s="5"/>
      <c r="E8" s="5"/>
      <c r="F8" s="5"/>
      <c r="G8" s="5"/>
      <c r="H8" s="5"/>
      <c r="I8" s="5"/>
      <c r="J8" s="5"/>
    </row>
    <row r="9" spans="1:11" ht="15" customHeight="1">
      <c r="D9" s="5"/>
      <c r="E9" s="5"/>
      <c r="F9" s="5"/>
      <c r="G9" s="5"/>
      <c r="H9" s="5"/>
      <c r="I9" s="5"/>
      <c r="J9" s="5"/>
    </row>
    <row r="10" spans="1:11">
      <c r="D10" s="5"/>
      <c r="E10" s="5"/>
      <c r="F10" s="5"/>
      <c r="G10" s="5"/>
      <c r="H10" s="5"/>
      <c r="I10" s="5"/>
      <c r="J10" s="5"/>
    </row>
    <row r="11" spans="1:11">
      <c r="D11" s="5"/>
      <c r="E11" s="5"/>
      <c r="F11" s="5"/>
      <c r="G11" s="5"/>
      <c r="H11" s="5"/>
      <c r="I11" s="5"/>
      <c r="J11" s="5"/>
    </row>
    <row r="12" spans="1:11" ht="12.75" customHeight="1">
      <c r="D12" s="5"/>
      <c r="E12" s="5"/>
      <c r="F12" s="5"/>
      <c r="G12" s="5"/>
      <c r="H12" s="5"/>
      <c r="I12" s="5"/>
      <c r="J12" s="5"/>
    </row>
    <row r="13" spans="1:11">
      <c r="D13" s="5"/>
      <c r="E13" s="5"/>
      <c r="F13" s="5"/>
      <c r="G13" s="5"/>
      <c r="H13" s="5"/>
      <c r="I13" s="5"/>
      <c r="J13" s="5"/>
    </row>
    <row r="14" spans="1:11">
      <c r="D14" s="5"/>
      <c r="E14" s="5"/>
      <c r="F14" s="5"/>
      <c r="G14" s="5"/>
      <c r="H14" s="5"/>
      <c r="I14" s="5"/>
      <c r="J14" s="5"/>
    </row>
    <row r="15" spans="1:11">
      <c r="D15" s="5"/>
      <c r="E15" s="5"/>
      <c r="F15" s="5"/>
      <c r="G15" s="5"/>
      <c r="H15" s="5"/>
      <c r="I15" s="5"/>
      <c r="J15" s="5"/>
    </row>
    <row r="16" spans="1:11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61</v>
      </c>
      <c r="D34" s="55"/>
      <c r="E34" s="56" t="s">
        <v>2</v>
      </c>
      <c r="F34" s="57"/>
      <c r="G34" s="28"/>
      <c r="H34" s="28"/>
      <c r="I34" s="28"/>
      <c r="J34" s="27"/>
      <c r="K34" s="55" t="s">
        <v>61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5.4374520337682277</v>
      </c>
      <c r="D37" s="49">
        <v>4.9620166284493106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9.9190000000000005</v>
      </c>
      <c r="L37" s="49">
        <v>9.5429999999999993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5.4983006249314768</v>
      </c>
      <c r="D38" s="49">
        <v>4.8559439686773676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10.029999999999999</v>
      </c>
      <c r="L38" s="49">
        <v>9.3390000000000004</v>
      </c>
      <c r="M38" s="49">
        <v>82.876999999999995</v>
      </c>
      <c r="N38" s="49">
        <v>78.319999999999993</v>
      </c>
    </row>
    <row r="39" spans="2:19" ht="14.1" customHeight="1">
      <c r="B39" s="16" t="s">
        <v>11</v>
      </c>
      <c r="C39" s="49">
        <v>6.2701458173445896</v>
      </c>
      <c r="D39" s="49">
        <v>5.4341439572381596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11.438000000000001</v>
      </c>
      <c r="L39" s="49">
        <v>10.451000000000001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7.1675254906260282</v>
      </c>
      <c r="D40" s="49">
        <v>6.452753469459914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13.074999999999999</v>
      </c>
      <c r="L40" s="49">
        <v>12.41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7.0310272996381986</v>
      </c>
      <c r="D41" s="49">
        <v>5.9177104944337851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12.826000000000001</v>
      </c>
      <c r="L41" s="49">
        <v>11.381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4.8618572524942438</v>
      </c>
      <c r="D42" s="49">
        <v>4.8793423495094146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8.8689999999999998</v>
      </c>
      <c r="L42" s="49">
        <v>9.3840000000000003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4.2643350509812521</v>
      </c>
      <c r="D43" s="49">
        <v>4.5704837225264008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7.7789999999999999</v>
      </c>
      <c r="L43" s="49">
        <v>8.7899999999999991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5.0882578664620111</v>
      </c>
      <c r="D44" s="49">
        <v>5.4559824460147359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9.282</v>
      </c>
      <c r="L44" s="49">
        <v>10.493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6.3441508606512445</v>
      </c>
      <c r="D45" s="49">
        <v>6.528668216159442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11.573</v>
      </c>
      <c r="L45" s="49">
        <v>12.555999999999999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6.9433176186821628</v>
      </c>
      <c r="D46" s="49">
        <v>7.1588646065692263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12.666</v>
      </c>
      <c r="L46" s="49">
        <v>13.768000000000001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6.652231115009319</v>
      </c>
      <c r="D47" s="49">
        <v>6.675298069373599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12.135</v>
      </c>
      <c r="L47" s="49">
        <v>12.837999999999999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6.8462887841245488</v>
      </c>
      <c r="D48" s="49">
        <v>6.847926123512253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12.489000000000001</v>
      </c>
      <c r="L48" s="49">
        <v>13.17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7.7535357965135399</v>
      </c>
      <c r="D49" s="49">
        <v>7.5919946339713302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14.144</v>
      </c>
      <c r="L49" s="49">
        <v>14.601000000000001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6.4230895735116773</v>
      </c>
      <c r="D50" s="49">
        <v>6.2754457391548515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11.717000000000001</v>
      </c>
      <c r="L50" s="49">
        <v>12.069000000000001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5.0257647187808354</v>
      </c>
      <c r="D51" s="49">
        <v>5.0212925265571622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9.1679999999999993</v>
      </c>
      <c r="L51" s="49">
        <v>9.657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3.8948580199539529</v>
      </c>
      <c r="D52" s="49">
        <v>4.1727112483816127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7.1050000000000004</v>
      </c>
      <c r="L52" s="49">
        <v>8.0250000000000004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2.590176515732924</v>
      </c>
      <c r="D53" s="49">
        <v>3.4811591037900178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4.7249999999999996</v>
      </c>
      <c r="L53" s="49">
        <v>6.6950000000000003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1.9076855607937728</v>
      </c>
      <c r="D54" s="50">
        <v>3.7182626962214216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3.48</v>
      </c>
      <c r="L54" s="49">
        <v>7.1509999999999998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G60" s="45"/>
      <c r="K60" s="17"/>
      <c r="L60" s="21"/>
    </row>
    <row r="61" spans="2:19">
      <c r="B61" s="45"/>
      <c r="C61" s="46" t="s">
        <v>62</v>
      </c>
      <c r="D61" s="46" t="s">
        <v>63</v>
      </c>
      <c r="E61" s="46" t="s">
        <v>35</v>
      </c>
      <c r="F61" s="46" t="s">
        <v>36</v>
      </c>
      <c r="G61" s="45"/>
    </row>
    <row r="62" spans="2:19">
      <c r="B62" s="47" t="str">
        <f>B37</f>
        <v>00-04</v>
      </c>
      <c r="C62" s="48">
        <f>-C37</f>
        <v>-5.4374520337682277</v>
      </c>
      <c r="D62" s="48">
        <f>D37</f>
        <v>4.9620166284493106</v>
      </c>
      <c r="E62" s="48">
        <f>-E37</f>
        <v>-6.0445327945307543</v>
      </c>
      <c r="F62" s="48">
        <f>F37</f>
        <v>5.5137888680923801</v>
      </c>
      <c r="G62" s="45"/>
    </row>
    <row r="63" spans="2:19">
      <c r="B63" s="47" t="str">
        <f t="shared" ref="B63:B79" si="0">B38</f>
        <v>05-09</v>
      </c>
      <c r="C63" s="48">
        <f t="shared" ref="C63:C79" si="1">-C38</f>
        <v>-5.4983006249314768</v>
      </c>
      <c r="D63" s="48">
        <f t="shared" ref="D63:D79" si="2">D38</f>
        <v>4.8559439686773676</v>
      </c>
      <c r="E63" s="48">
        <f t="shared" ref="E63:E79" si="3">-E38</f>
        <v>-5.6343802093389428</v>
      </c>
      <c r="F63" s="48">
        <f t="shared" ref="F63:F79" si="4">F38</f>
        <v>5.1005721862516404</v>
      </c>
      <c r="G63" s="45"/>
    </row>
    <row r="64" spans="2:19">
      <c r="B64" s="47" t="str">
        <f t="shared" si="0"/>
        <v>10-14</v>
      </c>
      <c r="C64" s="48">
        <f t="shared" si="1"/>
        <v>-6.2701458173445896</v>
      </c>
      <c r="D64" s="48">
        <f t="shared" si="2"/>
        <v>5.4341439572381596</v>
      </c>
      <c r="E64" s="48">
        <f t="shared" si="3"/>
        <v>-6.1620106110750044</v>
      </c>
      <c r="F64" s="48">
        <f t="shared" si="4"/>
        <v>5.5904407253857675</v>
      </c>
      <c r="G64" s="45"/>
    </row>
    <row r="65" spans="2:7">
      <c r="B65" s="47" t="str">
        <f t="shared" si="0"/>
        <v>15-19</v>
      </c>
      <c r="C65" s="48">
        <f t="shared" si="1"/>
        <v>-7.1675254906260282</v>
      </c>
      <c r="D65" s="48">
        <f t="shared" si="2"/>
        <v>6.452753469459914</v>
      </c>
      <c r="E65" s="48">
        <f t="shared" si="3"/>
        <v>-6.9470316455868319</v>
      </c>
      <c r="F65" s="48">
        <f t="shared" si="4"/>
        <v>6.2811540630694358</v>
      </c>
      <c r="G65" s="45"/>
    </row>
    <row r="66" spans="2:7">
      <c r="B66" s="47" t="str">
        <f t="shared" si="0"/>
        <v>20-24</v>
      </c>
      <c r="C66" s="48">
        <f t="shared" si="1"/>
        <v>-7.0310272996381986</v>
      </c>
      <c r="D66" s="48">
        <f t="shared" si="2"/>
        <v>5.9177104944337851</v>
      </c>
      <c r="E66" s="48">
        <f t="shared" si="3"/>
        <v>-7.4847238047583948</v>
      </c>
      <c r="F66" s="48">
        <f t="shared" si="4"/>
        <v>6.7210067768838329</v>
      </c>
      <c r="G66" s="45"/>
    </row>
    <row r="67" spans="2:7">
      <c r="B67" s="47" t="str">
        <f t="shared" si="0"/>
        <v>25-29</v>
      </c>
      <c r="C67" s="48">
        <f t="shared" si="1"/>
        <v>-4.8618572524942438</v>
      </c>
      <c r="D67" s="48">
        <f t="shared" si="2"/>
        <v>4.8793423495094146</v>
      </c>
      <c r="E67" s="48">
        <f t="shared" si="3"/>
        <v>-6.229383594984351</v>
      </c>
      <c r="F67" s="48">
        <f t="shared" si="4"/>
        <v>5.8443622135649704</v>
      </c>
      <c r="G67" s="45"/>
    </row>
    <row r="68" spans="2:7">
      <c r="B68" s="47" t="str">
        <f t="shared" si="0"/>
        <v>30-34</v>
      </c>
      <c r="C68" s="48">
        <f t="shared" si="1"/>
        <v>-4.2643350509812521</v>
      </c>
      <c r="D68" s="48">
        <f t="shared" si="2"/>
        <v>4.5704837225264008</v>
      </c>
      <c r="E68" s="48">
        <f t="shared" si="3"/>
        <v>-5.3478920618172623</v>
      </c>
      <c r="F68" s="48">
        <f t="shared" si="4"/>
        <v>5.1724699351487535</v>
      </c>
      <c r="G68" s="45"/>
    </row>
    <row r="69" spans="2:7">
      <c r="B69" s="47" t="str">
        <f t="shared" si="0"/>
        <v>35-39</v>
      </c>
      <c r="C69" s="48">
        <f t="shared" si="1"/>
        <v>-5.0882578664620111</v>
      </c>
      <c r="D69" s="48">
        <f t="shared" si="2"/>
        <v>5.4559824460147359</v>
      </c>
      <c r="E69" s="48">
        <f t="shared" si="3"/>
        <v>-5.9760040682132765</v>
      </c>
      <c r="F69" s="48">
        <f t="shared" si="4"/>
        <v>6.0213713453605777</v>
      </c>
      <c r="G69" s="45"/>
    </row>
    <row r="70" spans="2:7">
      <c r="B70" s="47" t="str">
        <f t="shared" si="0"/>
        <v>40-44</v>
      </c>
      <c r="C70" s="48">
        <f t="shared" si="1"/>
        <v>-6.3441508606512445</v>
      </c>
      <c r="D70" s="48">
        <f t="shared" si="2"/>
        <v>6.528668216159442</v>
      </c>
      <c r="E70" s="48">
        <f t="shared" si="3"/>
        <v>-6.8114698595976932</v>
      </c>
      <c r="F70" s="48">
        <f t="shared" si="4"/>
        <v>6.9709556539373798</v>
      </c>
      <c r="G70" s="45"/>
    </row>
    <row r="71" spans="2:7">
      <c r="B71" s="47" t="str">
        <f t="shared" si="0"/>
        <v>45-49</v>
      </c>
      <c r="C71" s="48">
        <f t="shared" si="1"/>
        <v>-6.9433176186821628</v>
      </c>
      <c r="D71" s="48">
        <f t="shared" si="2"/>
        <v>7.1588646065692263</v>
      </c>
      <c r="E71" s="48">
        <f t="shared" si="3"/>
        <v>-7.1526858093868038</v>
      </c>
      <c r="F71" s="48">
        <f t="shared" si="4"/>
        <v>7.1867140254012671</v>
      </c>
      <c r="G71" s="45"/>
    </row>
    <row r="72" spans="2:7">
      <c r="B72" s="47" t="str">
        <f t="shared" si="0"/>
        <v>50-54</v>
      </c>
      <c r="C72" s="48">
        <f t="shared" si="1"/>
        <v>-6.652231115009319</v>
      </c>
      <c r="D72" s="48">
        <f t="shared" si="2"/>
        <v>6.675298069373599</v>
      </c>
      <c r="E72" s="48">
        <f t="shared" si="3"/>
        <v>-6.4196051983933824</v>
      </c>
      <c r="F72" s="48">
        <f t="shared" si="4"/>
        <v>6.4582283196375947</v>
      </c>
      <c r="G72" s="45"/>
    </row>
    <row r="73" spans="2:7">
      <c r="B73" s="47" t="str">
        <f t="shared" si="0"/>
        <v>55-59</v>
      </c>
      <c r="C73" s="48">
        <f t="shared" si="1"/>
        <v>-6.8462887841245488</v>
      </c>
      <c r="D73" s="48">
        <f t="shared" si="2"/>
        <v>6.847926123512253</v>
      </c>
      <c r="E73" s="48">
        <f t="shared" si="3"/>
        <v>-6.1837657622869013</v>
      </c>
      <c r="F73" s="48">
        <f t="shared" si="4"/>
        <v>6.2003993451052883</v>
      </c>
      <c r="G73" s="45"/>
    </row>
    <row r="74" spans="2:7">
      <c r="B74" s="47" t="str">
        <f t="shared" si="0"/>
        <v>60-64</v>
      </c>
      <c r="C74" s="48">
        <f t="shared" si="1"/>
        <v>-7.7535357965135399</v>
      </c>
      <c r="D74" s="48">
        <f t="shared" si="2"/>
        <v>7.5919946339713302</v>
      </c>
      <c r="E74" s="48">
        <f t="shared" si="3"/>
        <v>-6.7881510568924401</v>
      </c>
      <c r="F74" s="48">
        <f t="shared" si="4"/>
        <v>6.7022508423889349</v>
      </c>
      <c r="G74" s="45"/>
    </row>
    <row r="75" spans="2:7">
      <c r="B75" s="47" t="str">
        <f t="shared" si="0"/>
        <v>65-69</v>
      </c>
      <c r="C75" s="48">
        <f t="shared" si="1"/>
        <v>-6.4230895735116773</v>
      </c>
      <c r="D75" s="48">
        <f t="shared" si="2"/>
        <v>6.2754457391548515</v>
      </c>
      <c r="E75" s="48">
        <f t="shared" si="3"/>
        <v>-5.3782133038188444</v>
      </c>
      <c r="F75" s="48">
        <f t="shared" si="4"/>
        <v>5.4500317157642346</v>
      </c>
      <c r="G75" s="45"/>
    </row>
    <row r="76" spans="2:7">
      <c r="B76" s="47" t="str">
        <f t="shared" si="0"/>
        <v>70-74</v>
      </c>
      <c r="C76" s="48">
        <f t="shared" si="1"/>
        <v>-5.0257647187808354</v>
      </c>
      <c r="D76" s="48">
        <f t="shared" si="2"/>
        <v>5.0212925265571622</v>
      </c>
      <c r="E76" s="48">
        <f t="shared" si="3"/>
        <v>-4.2837932281653073</v>
      </c>
      <c r="F76" s="48">
        <f t="shared" si="4"/>
        <v>4.5373731532242632</v>
      </c>
      <c r="G76" s="45"/>
    </row>
    <row r="77" spans="2:7">
      <c r="B77" s="47" t="str">
        <f t="shared" si="0"/>
        <v>75-79</v>
      </c>
      <c r="C77" s="48">
        <f t="shared" si="1"/>
        <v>-3.8948580199539529</v>
      </c>
      <c r="D77" s="48">
        <f t="shared" si="2"/>
        <v>4.1727112483816127</v>
      </c>
      <c r="E77" s="48">
        <f t="shared" si="3"/>
        <v>-3.2646323787354277</v>
      </c>
      <c r="F77" s="48">
        <f t="shared" si="4"/>
        <v>3.8180700403903844</v>
      </c>
      <c r="G77" s="45"/>
    </row>
    <row r="78" spans="2:7">
      <c r="B78" s="47" t="str">
        <f t="shared" si="0"/>
        <v>80-84</v>
      </c>
      <c r="C78" s="48">
        <f t="shared" si="1"/>
        <v>-2.590176515732924</v>
      </c>
      <c r="D78" s="48">
        <f t="shared" si="2"/>
        <v>3.4811591037900178</v>
      </c>
      <c r="E78" s="48">
        <f t="shared" si="3"/>
        <v>-2.2030489844423475</v>
      </c>
      <c r="F78" s="48">
        <f t="shared" si="4"/>
        <v>3.066009166962985</v>
      </c>
      <c r="G78" s="45"/>
    </row>
    <row r="79" spans="2:7">
      <c r="B79" s="47" t="str">
        <f t="shared" si="0"/>
        <v>85+</v>
      </c>
      <c r="C79" s="48">
        <f t="shared" si="1"/>
        <v>-1.9076855607937728</v>
      </c>
      <c r="D79" s="48">
        <f t="shared" si="2"/>
        <v>3.7182626962214216</v>
      </c>
      <c r="E79" s="48">
        <f t="shared" si="3"/>
        <v>-1.6886756279760367</v>
      </c>
      <c r="F79" s="48">
        <f t="shared" si="4"/>
        <v>3.3648016234303308</v>
      </c>
      <c r="G79" s="45"/>
    </row>
    <row r="80" spans="2:7">
      <c r="B80" s="45"/>
      <c r="C80" s="45"/>
      <c r="D80" s="45"/>
      <c r="E80" s="45"/>
      <c r="F80" s="45"/>
      <c r="G80" s="45"/>
    </row>
    <row r="86" spans="3:14">
      <c r="C86" s="42"/>
      <c r="N86" s="42"/>
    </row>
    <row r="87" spans="3:14">
      <c r="C87" s="42"/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 J39" twoDigitTextYear="1"/>
    <ignoredError sqref="C62:E79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81"/>
  <sheetViews>
    <sheetView showGridLines="0" zoomScale="90" zoomScaleNormal="90" workbookViewId="0">
      <selection activeCell="A11" sqref="A11"/>
    </sheetView>
  </sheetViews>
  <sheetFormatPr defaultRowHeight="11.25"/>
  <cols>
    <col min="1" max="1" width="1.710937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3" ht="12.75">
      <c r="A1" s="40" t="s">
        <v>90</v>
      </c>
      <c r="B1" s="40"/>
      <c r="E1" s="5"/>
      <c r="F1" s="5"/>
      <c r="G1" s="5"/>
      <c r="H1" s="5"/>
      <c r="I1" s="5"/>
      <c r="J1" s="5"/>
      <c r="K1" s="5"/>
      <c r="L1" s="5"/>
      <c r="M1" s="5"/>
    </row>
    <row r="2" spans="1:13" ht="12.75">
      <c r="A2" s="40"/>
      <c r="E2" s="5"/>
      <c r="F2" s="5"/>
      <c r="G2" s="5"/>
      <c r="H2" s="5"/>
      <c r="I2" s="5"/>
      <c r="J2" s="5"/>
      <c r="K2" s="5"/>
      <c r="L2" s="5"/>
      <c r="M2" s="5"/>
    </row>
    <row r="3" spans="1:13">
      <c r="B3" s="5"/>
      <c r="D3" s="5"/>
      <c r="E3" s="5"/>
      <c r="F3" s="5"/>
      <c r="G3" s="5"/>
      <c r="H3" s="5"/>
      <c r="I3" s="5"/>
      <c r="J3" s="5"/>
      <c r="K3" s="5"/>
    </row>
    <row r="4" spans="1:13">
      <c r="D4" s="5"/>
      <c r="E4" s="5"/>
      <c r="F4" s="5"/>
      <c r="G4" s="5"/>
      <c r="H4" s="5"/>
      <c r="I4" s="5"/>
      <c r="J4" s="5"/>
    </row>
    <row r="5" spans="1:13">
      <c r="D5" s="5"/>
      <c r="E5" s="5"/>
      <c r="F5" s="5"/>
      <c r="G5" s="5"/>
      <c r="H5" s="5"/>
      <c r="I5" s="5"/>
      <c r="J5" s="5"/>
    </row>
    <row r="6" spans="1:13">
      <c r="D6" s="5"/>
      <c r="E6" s="5"/>
      <c r="F6" s="5"/>
      <c r="G6" s="5"/>
      <c r="H6" s="5"/>
      <c r="I6" s="5"/>
      <c r="J6" s="5"/>
    </row>
    <row r="7" spans="1:13">
      <c r="D7" s="5"/>
      <c r="E7" s="5"/>
      <c r="F7" s="5"/>
      <c r="G7" s="5"/>
      <c r="H7" s="5"/>
      <c r="I7" s="5"/>
      <c r="J7" s="5"/>
    </row>
    <row r="8" spans="1:13" ht="12.75" customHeight="1">
      <c r="D8" s="5"/>
      <c r="E8" s="5"/>
      <c r="F8" s="5"/>
      <c r="G8" s="5"/>
      <c r="H8" s="5"/>
      <c r="I8" s="5"/>
      <c r="J8" s="5"/>
    </row>
    <row r="9" spans="1:13" ht="15" customHeight="1">
      <c r="D9" s="5"/>
      <c r="E9" s="5"/>
      <c r="F9" s="5"/>
      <c r="G9" s="5"/>
      <c r="H9" s="5"/>
      <c r="I9" s="5"/>
      <c r="J9" s="5"/>
    </row>
    <row r="10" spans="1:13">
      <c r="D10" s="5"/>
      <c r="E10" s="5"/>
      <c r="F10" s="5"/>
      <c r="G10" s="5"/>
      <c r="H10" s="5"/>
      <c r="I10" s="5"/>
      <c r="J10" s="5"/>
    </row>
    <row r="11" spans="1:13">
      <c r="D11" s="5"/>
      <c r="E11" s="5"/>
      <c r="F11" s="5"/>
      <c r="G11" s="5"/>
      <c r="H11" s="5"/>
      <c r="I11" s="5"/>
      <c r="J11" s="5"/>
    </row>
    <row r="12" spans="1:13" ht="12.75" customHeight="1">
      <c r="D12" s="5"/>
      <c r="E12" s="5"/>
      <c r="F12" s="5"/>
      <c r="G12" s="5"/>
      <c r="H12" s="5"/>
      <c r="I12" s="5"/>
      <c r="J12" s="5"/>
    </row>
    <row r="13" spans="1:13">
      <c r="D13" s="5"/>
      <c r="E13" s="5"/>
      <c r="F13" s="5"/>
      <c r="G13" s="5"/>
      <c r="H13" s="5"/>
      <c r="I13" s="5"/>
      <c r="J13" s="5"/>
    </row>
    <row r="14" spans="1:13">
      <c r="D14" s="5"/>
      <c r="E14" s="5"/>
      <c r="F14" s="5"/>
      <c r="G14" s="5"/>
      <c r="H14" s="5"/>
      <c r="I14" s="5"/>
      <c r="J14" s="5"/>
    </row>
    <row r="15" spans="1:13">
      <c r="D15" s="5"/>
      <c r="E15" s="5"/>
      <c r="F15" s="5"/>
      <c r="G15" s="5"/>
      <c r="H15" s="5"/>
      <c r="I15" s="5"/>
      <c r="J15" s="5"/>
    </row>
    <row r="16" spans="1:13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42</v>
      </c>
      <c r="D34" s="55"/>
      <c r="E34" s="56" t="s">
        <v>2</v>
      </c>
      <c r="F34" s="57"/>
      <c r="G34" s="28"/>
      <c r="H34" s="28"/>
      <c r="I34" s="28"/>
      <c r="J34" s="27"/>
      <c r="K34" s="55" t="s">
        <v>42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6.0325415849495174</v>
      </c>
      <c r="D37" s="49">
        <v>5.4357863402051816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14.949</v>
      </c>
      <c r="L37" s="49">
        <v>13.951000000000001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5.5624157607160445</v>
      </c>
      <c r="D38" s="49">
        <v>5.1860308356484097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13.784000000000001</v>
      </c>
      <c r="L38" s="49">
        <v>13.31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5.8158398101740882</v>
      </c>
      <c r="D39" s="49">
        <v>5.388250971163175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14.412000000000001</v>
      </c>
      <c r="L39" s="49">
        <v>13.829000000000001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6.8852247322502294</v>
      </c>
      <c r="D40" s="49">
        <v>5.9594546680122029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17.062000000000001</v>
      </c>
      <c r="L40" s="49">
        <v>15.295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7.9429069514055355</v>
      </c>
      <c r="D41" s="49">
        <v>6.9670486380337504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19.683</v>
      </c>
      <c r="L41" s="49">
        <v>17.881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6.4453645190189102</v>
      </c>
      <c r="D42" s="49">
        <v>5.9493241795278404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15.972</v>
      </c>
      <c r="L42" s="49">
        <v>15.269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5.5874353324778259</v>
      </c>
      <c r="D43" s="49">
        <v>5.127975343949565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13.846</v>
      </c>
      <c r="L43" s="49">
        <v>13.161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5.9421482934230818</v>
      </c>
      <c r="D44" s="49">
        <v>6.1644022427342966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14.725</v>
      </c>
      <c r="L44" s="49">
        <v>15.821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6.8452741257273839</v>
      </c>
      <c r="D45" s="49">
        <v>6.8824980226065744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16.963000000000001</v>
      </c>
      <c r="L45" s="49">
        <v>17.664000000000001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7.2633430990371508</v>
      </c>
      <c r="D46" s="49">
        <v>7.2031669465538792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17.998999999999999</v>
      </c>
      <c r="L46" s="49">
        <v>18.486999999999998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6.6463281760732187</v>
      </c>
      <c r="D47" s="49">
        <v>6.7145656942696501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16.47</v>
      </c>
      <c r="L47" s="49">
        <v>17.233000000000001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6.0866161432733676</v>
      </c>
      <c r="D48" s="49">
        <v>6.0716693096851362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15.083</v>
      </c>
      <c r="L48" s="49">
        <v>15.583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6.4114670346964973</v>
      </c>
      <c r="D49" s="49">
        <v>6.6452108115690178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15.888</v>
      </c>
      <c r="L49" s="49">
        <v>17.055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5.0890616046423425</v>
      </c>
      <c r="D50" s="49">
        <v>5.3824064585760425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12.611000000000001</v>
      </c>
      <c r="L50" s="49">
        <v>13.814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4.2315359595812865</v>
      </c>
      <c r="D51" s="49">
        <v>4.5988521377278868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10.486000000000001</v>
      </c>
      <c r="L51" s="49">
        <v>11.803000000000001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3.2743355689531328</v>
      </c>
      <c r="D52" s="49">
        <v>3.9306295319324684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8.1140000000000008</v>
      </c>
      <c r="L52" s="49">
        <v>10.087999999999999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2.2186710571979695</v>
      </c>
      <c r="D53" s="49">
        <v>3.1018776470771594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5.4980000000000002</v>
      </c>
      <c r="L53" s="49">
        <v>7.9610000000000003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1.719490246402428</v>
      </c>
      <c r="D54" s="50">
        <v>3.2908502207277581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4.2610000000000001</v>
      </c>
      <c r="L54" s="49">
        <v>8.4459999999999997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1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G60" s="45"/>
      <c r="H60" s="45"/>
      <c r="K60" s="17"/>
      <c r="L60" s="21"/>
    </row>
    <row r="61" spans="2:19">
      <c r="B61" s="45"/>
      <c r="C61" s="46" t="s">
        <v>43</v>
      </c>
      <c r="D61" s="46" t="s">
        <v>44</v>
      </c>
      <c r="E61" s="46" t="s">
        <v>35</v>
      </c>
      <c r="F61" s="46" t="s">
        <v>36</v>
      </c>
      <c r="G61" s="45"/>
      <c r="H61" s="45"/>
    </row>
    <row r="62" spans="2:19">
      <c r="B62" s="47" t="str">
        <f>B37</f>
        <v>00-04</v>
      </c>
      <c r="C62" s="48">
        <f>-C37</f>
        <v>-6.0325415849495174</v>
      </c>
      <c r="D62" s="48">
        <f>D37</f>
        <v>5.4357863402051816</v>
      </c>
      <c r="E62" s="48">
        <f>-E37</f>
        <v>-6.0445327945307543</v>
      </c>
      <c r="F62" s="48">
        <f>F37</f>
        <v>5.5137888680923801</v>
      </c>
      <c r="G62" s="45"/>
      <c r="H62" s="45"/>
    </row>
    <row r="63" spans="2:19">
      <c r="B63" s="47" t="str">
        <f t="shared" ref="B63:B79" si="0">B38</f>
        <v>05-09</v>
      </c>
      <c r="C63" s="48">
        <f t="shared" ref="C63:C79" si="1">-C38</f>
        <v>-5.5624157607160445</v>
      </c>
      <c r="D63" s="48">
        <f t="shared" ref="D63:D79" si="2">D38</f>
        <v>5.1860308356484097</v>
      </c>
      <c r="E63" s="48">
        <f t="shared" ref="E63:E79" si="3">-E38</f>
        <v>-5.6343802093389428</v>
      </c>
      <c r="F63" s="48">
        <f t="shared" ref="F63:F79" si="4">F38</f>
        <v>5.1005721862516404</v>
      </c>
      <c r="G63" s="45"/>
      <c r="H63" s="45"/>
    </row>
    <row r="64" spans="2:19">
      <c r="B64" s="47" t="str">
        <f t="shared" si="0"/>
        <v>10-14</v>
      </c>
      <c r="C64" s="48">
        <f t="shared" si="1"/>
        <v>-5.8158398101740882</v>
      </c>
      <c r="D64" s="48">
        <f t="shared" si="2"/>
        <v>5.388250971163175</v>
      </c>
      <c r="E64" s="48">
        <f t="shared" si="3"/>
        <v>-6.1620106110750044</v>
      </c>
      <c r="F64" s="48">
        <f t="shared" si="4"/>
        <v>5.5904407253857675</v>
      </c>
      <c r="G64" s="45"/>
      <c r="H64" s="45"/>
    </row>
    <row r="65" spans="2:8">
      <c r="B65" s="47" t="str">
        <f t="shared" si="0"/>
        <v>15-19</v>
      </c>
      <c r="C65" s="48">
        <f t="shared" si="1"/>
        <v>-6.8852247322502294</v>
      </c>
      <c r="D65" s="48">
        <f t="shared" si="2"/>
        <v>5.9594546680122029</v>
      </c>
      <c r="E65" s="48">
        <f t="shared" si="3"/>
        <v>-6.9470316455868319</v>
      </c>
      <c r="F65" s="48">
        <f t="shared" si="4"/>
        <v>6.2811540630694358</v>
      </c>
      <c r="G65" s="45"/>
      <c r="H65" s="45"/>
    </row>
    <row r="66" spans="2:8">
      <c r="B66" s="47" t="str">
        <f t="shared" si="0"/>
        <v>20-24</v>
      </c>
      <c r="C66" s="48">
        <f t="shared" si="1"/>
        <v>-7.9429069514055355</v>
      </c>
      <c r="D66" s="48">
        <f t="shared" si="2"/>
        <v>6.9670486380337504</v>
      </c>
      <c r="E66" s="48">
        <f t="shared" si="3"/>
        <v>-7.4847238047583948</v>
      </c>
      <c r="F66" s="48">
        <f t="shared" si="4"/>
        <v>6.7210067768838329</v>
      </c>
      <c r="G66" s="45"/>
      <c r="H66" s="45"/>
    </row>
    <row r="67" spans="2:8">
      <c r="B67" s="47" t="str">
        <f t="shared" si="0"/>
        <v>25-29</v>
      </c>
      <c r="C67" s="48">
        <f t="shared" si="1"/>
        <v>-6.4453645190189102</v>
      </c>
      <c r="D67" s="48">
        <f t="shared" si="2"/>
        <v>5.9493241795278404</v>
      </c>
      <c r="E67" s="48">
        <f t="shared" si="3"/>
        <v>-6.229383594984351</v>
      </c>
      <c r="F67" s="48">
        <f t="shared" si="4"/>
        <v>5.8443622135649704</v>
      </c>
      <c r="G67" s="45"/>
      <c r="H67" s="45"/>
    </row>
    <row r="68" spans="2:8">
      <c r="B68" s="47" t="str">
        <f t="shared" si="0"/>
        <v>30-34</v>
      </c>
      <c r="C68" s="48">
        <f t="shared" si="1"/>
        <v>-5.5874353324778259</v>
      </c>
      <c r="D68" s="48">
        <f t="shared" si="2"/>
        <v>5.127975343949565</v>
      </c>
      <c r="E68" s="48">
        <f t="shared" si="3"/>
        <v>-5.3478920618172623</v>
      </c>
      <c r="F68" s="48">
        <f t="shared" si="4"/>
        <v>5.1724699351487535</v>
      </c>
      <c r="G68" s="45"/>
      <c r="H68" s="45"/>
    </row>
    <row r="69" spans="2:8">
      <c r="B69" s="47" t="str">
        <f t="shared" si="0"/>
        <v>35-39</v>
      </c>
      <c r="C69" s="48">
        <f t="shared" si="1"/>
        <v>-5.9421482934230818</v>
      </c>
      <c r="D69" s="48">
        <f t="shared" si="2"/>
        <v>6.1644022427342966</v>
      </c>
      <c r="E69" s="48">
        <f t="shared" si="3"/>
        <v>-5.9760040682132765</v>
      </c>
      <c r="F69" s="48">
        <f t="shared" si="4"/>
        <v>6.0213713453605777</v>
      </c>
      <c r="G69" s="45"/>
      <c r="H69" s="45"/>
    </row>
    <row r="70" spans="2:8">
      <c r="B70" s="47" t="str">
        <f t="shared" si="0"/>
        <v>40-44</v>
      </c>
      <c r="C70" s="48">
        <f t="shared" si="1"/>
        <v>-6.8452741257273839</v>
      </c>
      <c r="D70" s="48">
        <f t="shared" si="2"/>
        <v>6.8824980226065744</v>
      </c>
      <c r="E70" s="48">
        <f t="shared" si="3"/>
        <v>-6.8114698595976932</v>
      </c>
      <c r="F70" s="48">
        <f t="shared" si="4"/>
        <v>6.9709556539373798</v>
      </c>
      <c r="G70" s="45"/>
      <c r="H70" s="45"/>
    </row>
    <row r="71" spans="2:8">
      <c r="B71" s="47" t="str">
        <f t="shared" si="0"/>
        <v>45-49</v>
      </c>
      <c r="C71" s="48">
        <f t="shared" si="1"/>
        <v>-7.2633430990371508</v>
      </c>
      <c r="D71" s="48">
        <f t="shared" si="2"/>
        <v>7.2031669465538792</v>
      </c>
      <c r="E71" s="48">
        <f t="shared" si="3"/>
        <v>-7.1526858093868038</v>
      </c>
      <c r="F71" s="48">
        <f t="shared" si="4"/>
        <v>7.1867140254012671</v>
      </c>
      <c r="G71" s="45"/>
      <c r="H71" s="45"/>
    </row>
    <row r="72" spans="2:8">
      <c r="B72" s="47" t="str">
        <f t="shared" si="0"/>
        <v>50-54</v>
      </c>
      <c r="C72" s="48">
        <f t="shared" si="1"/>
        <v>-6.6463281760732187</v>
      </c>
      <c r="D72" s="48">
        <f t="shared" si="2"/>
        <v>6.7145656942696501</v>
      </c>
      <c r="E72" s="48">
        <f t="shared" si="3"/>
        <v>-6.4196051983933824</v>
      </c>
      <c r="F72" s="48">
        <f t="shared" si="4"/>
        <v>6.4582283196375947</v>
      </c>
      <c r="G72" s="45"/>
      <c r="H72" s="45"/>
    </row>
    <row r="73" spans="2:8">
      <c r="B73" s="47" t="str">
        <f t="shared" si="0"/>
        <v>55-59</v>
      </c>
      <c r="C73" s="48">
        <f t="shared" si="1"/>
        <v>-6.0866161432733676</v>
      </c>
      <c r="D73" s="48">
        <f t="shared" si="2"/>
        <v>6.0716693096851362</v>
      </c>
      <c r="E73" s="48">
        <f t="shared" si="3"/>
        <v>-6.1837657622869013</v>
      </c>
      <c r="F73" s="48">
        <f t="shared" si="4"/>
        <v>6.2003993451052883</v>
      </c>
      <c r="G73" s="45"/>
      <c r="H73" s="45"/>
    </row>
    <row r="74" spans="2:8">
      <c r="B74" s="47" t="str">
        <f t="shared" si="0"/>
        <v>60-64</v>
      </c>
      <c r="C74" s="48">
        <f t="shared" si="1"/>
        <v>-6.4114670346964973</v>
      </c>
      <c r="D74" s="48">
        <f t="shared" si="2"/>
        <v>6.6452108115690178</v>
      </c>
      <c r="E74" s="48">
        <f t="shared" si="3"/>
        <v>-6.7881510568924401</v>
      </c>
      <c r="F74" s="48">
        <f t="shared" si="4"/>
        <v>6.7022508423889349</v>
      </c>
      <c r="G74" s="45"/>
      <c r="H74" s="45"/>
    </row>
    <row r="75" spans="2:8">
      <c r="B75" s="47" t="str">
        <f t="shared" si="0"/>
        <v>65-69</v>
      </c>
      <c r="C75" s="48">
        <f t="shared" si="1"/>
        <v>-5.0890616046423425</v>
      </c>
      <c r="D75" s="48">
        <f t="shared" si="2"/>
        <v>5.3824064585760425</v>
      </c>
      <c r="E75" s="48">
        <f t="shared" si="3"/>
        <v>-5.3782133038188444</v>
      </c>
      <c r="F75" s="48">
        <f t="shared" si="4"/>
        <v>5.4500317157642346</v>
      </c>
      <c r="G75" s="45"/>
      <c r="H75" s="45"/>
    </row>
    <row r="76" spans="2:8">
      <c r="B76" s="47" t="str">
        <f t="shared" si="0"/>
        <v>70-74</v>
      </c>
      <c r="C76" s="48">
        <f t="shared" si="1"/>
        <v>-4.2315359595812865</v>
      </c>
      <c r="D76" s="48">
        <f t="shared" si="2"/>
        <v>4.5988521377278868</v>
      </c>
      <c r="E76" s="48">
        <f t="shared" si="3"/>
        <v>-4.2837932281653073</v>
      </c>
      <c r="F76" s="48">
        <f t="shared" si="4"/>
        <v>4.5373731532242632</v>
      </c>
      <c r="G76" s="45"/>
      <c r="H76" s="45"/>
    </row>
    <row r="77" spans="2:8">
      <c r="B77" s="47" t="str">
        <f t="shared" si="0"/>
        <v>75-79</v>
      </c>
      <c r="C77" s="48">
        <f t="shared" si="1"/>
        <v>-3.2743355689531328</v>
      </c>
      <c r="D77" s="48">
        <f t="shared" si="2"/>
        <v>3.9306295319324684</v>
      </c>
      <c r="E77" s="48">
        <f t="shared" si="3"/>
        <v>-3.2646323787354277</v>
      </c>
      <c r="F77" s="48">
        <f t="shared" si="4"/>
        <v>3.8180700403903844</v>
      </c>
      <c r="G77" s="45"/>
      <c r="H77" s="45"/>
    </row>
    <row r="78" spans="2:8">
      <c r="B78" s="47" t="str">
        <f t="shared" si="0"/>
        <v>80-84</v>
      </c>
      <c r="C78" s="48">
        <f t="shared" si="1"/>
        <v>-2.2186710571979695</v>
      </c>
      <c r="D78" s="48">
        <f t="shared" si="2"/>
        <v>3.1018776470771594</v>
      </c>
      <c r="E78" s="48">
        <f t="shared" si="3"/>
        <v>-2.2030489844423475</v>
      </c>
      <c r="F78" s="48">
        <f t="shared" si="4"/>
        <v>3.066009166962985</v>
      </c>
      <c r="G78" s="45"/>
      <c r="H78" s="45"/>
    </row>
    <row r="79" spans="2:8">
      <c r="B79" s="47" t="str">
        <f t="shared" si="0"/>
        <v>85+</v>
      </c>
      <c r="C79" s="48">
        <f t="shared" si="1"/>
        <v>-1.719490246402428</v>
      </c>
      <c r="D79" s="48">
        <f t="shared" si="2"/>
        <v>3.2908502207277581</v>
      </c>
      <c r="E79" s="48">
        <f t="shared" si="3"/>
        <v>-1.6886756279760367</v>
      </c>
      <c r="F79" s="48">
        <f t="shared" si="4"/>
        <v>3.3648016234303308</v>
      </c>
      <c r="G79" s="45"/>
      <c r="H79" s="45"/>
    </row>
    <row r="80" spans="2:8">
      <c r="B80" s="45"/>
      <c r="C80" s="45"/>
      <c r="D80" s="45"/>
      <c r="E80" s="45"/>
      <c r="F80" s="45"/>
      <c r="G80" s="45"/>
      <c r="H80" s="45"/>
    </row>
    <row r="81" ht="18" customHeight="1"/>
  </sheetData>
  <mergeCells count="6">
    <mergeCell ref="C34:D34"/>
    <mergeCell ref="E34:F34"/>
    <mergeCell ref="K34:L34"/>
    <mergeCell ref="M34:N34"/>
    <mergeCell ref="B56:F56"/>
    <mergeCell ref="J56:N5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F79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0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6" ht="12.75">
      <c r="A1" s="40" t="s">
        <v>89</v>
      </c>
      <c r="E1" s="5"/>
      <c r="F1" s="5"/>
      <c r="G1" s="5"/>
      <c r="H1" s="5"/>
      <c r="I1" s="5"/>
      <c r="J1" s="5"/>
      <c r="K1" s="5"/>
      <c r="L1" s="5"/>
      <c r="M1" s="5"/>
      <c r="O1" s="6"/>
      <c r="P1" s="6"/>
    </row>
    <row r="2" spans="1:16" ht="12.75">
      <c r="A2" s="40"/>
      <c r="E2" s="5"/>
      <c r="F2" s="5"/>
      <c r="G2" s="5"/>
      <c r="H2" s="5"/>
      <c r="I2" s="5"/>
      <c r="J2" s="5"/>
      <c r="K2" s="5"/>
      <c r="L2" s="5"/>
      <c r="M2" s="5"/>
      <c r="O2" s="6"/>
      <c r="P2" s="6"/>
    </row>
    <row r="3" spans="1:16">
      <c r="B3" s="5"/>
      <c r="D3" s="5"/>
      <c r="E3" s="5"/>
      <c r="F3" s="5"/>
      <c r="G3" s="5"/>
      <c r="H3" s="5"/>
      <c r="I3" s="5"/>
      <c r="J3" s="5"/>
      <c r="K3" s="5"/>
      <c r="O3" s="6"/>
      <c r="P3" s="6"/>
    </row>
    <row r="4" spans="1:16">
      <c r="D4" s="5"/>
      <c r="E4" s="5"/>
      <c r="F4" s="5"/>
      <c r="G4" s="5"/>
      <c r="H4" s="5"/>
      <c r="I4" s="5"/>
      <c r="J4" s="5"/>
      <c r="O4" s="6"/>
      <c r="P4" s="6"/>
    </row>
    <row r="5" spans="1:16">
      <c r="D5" s="5"/>
      <c r="E5" s="5"/>
      <c r="F5" s="5"/>
      <c r="G5" s="5"/>
      <c r="H5" s="5"/>
      <c r="I5" s="5"/>
      <c r="J5" s="5"/>
      <c r="O5" s="6"/>
      <c r="P5" s="6"/>
    </row>
    <row r="6" spans="1:16">
      <c r="D6" s="5"/>
      <c r="E6" s="5"/>
      <c r="F6" s="5"/>
      <c r="G6" s="5"/>
      <c r="H6" s="5"/>
      <c r="I6" s="5"/>
      <c r="J6" s="5"/>
      <c r="O6" s="6"/>
      <c r="P6" s="6"/>
    </row>
    <row r="7" spans="1:16">
      <c r="D7" s="5"/>
      <c r="E7" s="5"/>
      <c r="F7" s="5"/>
      <c r="G7" s="5"/>
      <c r="H7" s="5"/>
      <c r="I7" s="5"/>
      <c r="J7" s="5"/>
      <c r="O7" s="6"/>
      <c r="P7" s="6"/>
    </row>
    <row r="8" spans="1:16" ht="12.75" customHeight="1">
      <c r="D8" s="5"/>
      <c r="E8" s="5"/>
      <c r="F8" s="5"/>
      <c r="G8" s="5"/>
      <c r="H8" s="5"/>
      <c r="I8" s="5"/>
      <c r="J8" s="5"/>
      <c r="O8" s="6"/>
      <c r="P8" s="6"/>
    </row>
    <row r="9" spans="1:16" ht="15" customHeight="1">
      <c r="D9" s="5"/>
      <c r="E9" s="5"/>
      <c r="F9" s="5"/>
      <c r="G9" s="5"/>
      <c r="H9" s="5"/>
      <c r="I9" s="5"/>
      <c r="J9" s="5"/>
      <c r="O9" s="6"/>
      <c r="P9" s="6"/>
    </row>
    <row r="10" spans="1:16">
      <c r="D10" s="5"/>
      <c r="E10" s="5"/>
      <c r="F10" s="5"/>
      <c r="G10" s="5"/>
      <c r="H10" s="5"/>
      <c r="I10" s="5"/>
      <c r="J10" s="5"/>
      <c r="O10" s="6"/>
      <c r="P10" s="6"/>
    </row>
    <row r="11" spans="1:16">
      <c r="D11" s="5"/>
      <c r="E11" s="5"/>
      <c r="F11" s="5"/>
      <c r="G11" s="5"/>
      <c r="H11" s="5"/>
      <c r="I11" s="5"/>
      <c r="J11" s="5"/>
      <c r="O11" s="6"/>
      <c r="P11" s="6"/>
    </row>
    <row r="12" spans="1:16" ht="12.75" customHeight="1">
      <c r="D12" s="5"/>
      <c r="E12" s="5"/>
      <c r="F12" s="5"/>
      <c r="G12" s="5"/>
      <c r="H12" s="5"/>
      <c r="I12" s="5"/>
      <c r="J12" s="5"/>
    </row>
    <row r="13" spans="1:16">
      <c r="D13" s="5"/>
      <c r="E13" s="5"/>
      <c r="F13" s="5"/>
      <c r="G13" s="5"/>
      <c r="H13" s="5"/>
      <c r="I13" s="5"/>
      <c r="J13" s="5"/>
    </row>
    <row r="14" spans="1:16">
      <c r="D14" s="5"/>
      <c r="E14" s="5"/>
      <c r="F14" s="5"/>
      <c r="G14" s="5"/>
      <c r="H14" s="5"/>
      <c r="I14" s="5"/>
      <c r="J14" s="5"/>
    </row>
    <row r="15" spans="1:16">
      <c r="D15" s="5"/>
      <c r="E15" s="5"/>
      <c r="F15" s="5"/>
      <c r="G15" s="5"/>
      <c r="H15" s="5"/>
      <c r="I15" s="5"/>
      <c r="J15" s="5"/>
    </row>
    <row r="16" spans="1:16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58</v>
      </c>
      <c r="D34" s="55"/>
      <c r="E34" s="56" t="s">
        <v>2</v>
      </c>
      <c r="F34" s="57"/>
      <c r="G34" s="28"/>
      <c r="H34" s="28"/>
      <c r="I34" s="28"/>
      <c r="J34" s="27"/>
      <c r="K34" s="55" t="s">
        <v>58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6.5434629006280138</v>
      </c>
      <c r="D37" s="49">
        <v>5.9159672333511093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14.91</v>
      </c>
      <c r="L37" s="49">
        <v>14.09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5.4524468864790361</v>
      </c>
      <c r="D38" s="49">
        <v>4.9804970420163848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12.423999999999999</v>
      </c>
      <c r="L38" s="49">
        <v>11.862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5.904037988071674</v>
      </c>
      <c r="D39" s="49">
        <v>5.3844119091905345</v>
      </c>
      <c r="E39" s="49">
        <v>6.1620106110750044</v>
      </c>
      <c r="F39" s="49">
        <v>5.5904407253857675</v>
      </c>
      <c r="G39" s="17"/>
      <c r="H39" s="17"/>
      <c r="I39" s="17"/>
      <c r="J39" s="43" t="s">
        <v>11</v>
      </c>
      <c r="K39" s="49">
        <v>13.452999999999999</v>
      </c>
      <c r="L39" s="49">
        <v>12.824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7.3272740837615906</v>
      </c>
      <c r="D40" s="49">
        <v>6.8224663999093087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16.696000000000002</v>
      </c>
      <c r="L40" s="49">
        <v>16.248999999999999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10.724520650747603</v>
      </c>
      <c r="D41" s="49">
        <v>10.631526353135801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24.437000000000001</v>
      </c>
      <c r="L41" s="49">
        <v>25.321000000000002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8.7070626390650432</v>
      </c>
      <c r="D42" s="49">
        <v>8.3377769566988178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19.84</v>
      </c>
      <c r="L42" s="49">
        <v>19.858000000000001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6.532930163564628</v>
      </c>
      <c r="D43" s="49">
        <v>6.0801363737514134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14.885999999999999</v>
      </c>
      <c r="L43" s="49">
        <v>14.481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6.3306138391387723</v>
      </c>
      <c r="D44" s="49">
        <v>6.0767774143570339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14.425000000000001</v>
      </c>
      <c r="L44" s="49">
        <v>14.473000000000001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6.6444016308187877</v>
      </c>
      <c r="D45" s="49">
        <v>6.6721529670108204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15.14</v>
      </c>
      <c r="L45" s="49">
        <v>15.891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6.6382575341984786</v>
      </c>
      <c r="D46" s="49">
        <v>6.7078419105761053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15.125999999999999</v>
      </c>
      <c r="L46" s="49">
        <v>15.976000000000001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5.7951997050833617</v>
      </c>
      <c r="D47" s="49">
        <v>5.8546662244036813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13.205</v>
      </c>
      <c r="L47" s="49">
        <v>13.944000000000001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5.2510082901417965</v>
      </c>
      <c r="D48" s="49">
        <v>5.2471144439452662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11.965</v>
      </c>
      <c r="L48" s="49">
        <v>12.497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5.2957724226611829</v>
      </c>
      <c r="D49" s="49">
        <v>5.1576821500699097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12.067</v>
      </c>
      <c r="L49" s="49">
        <v>12.284000000000001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3.8896520246992674</v>
      </c>
      <c r="D50" s="49">
        <v>4.0525845093190132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8.8629999999999995</v>
      </c>
      <c r="L50" s="49">
        <v>9.6519999999999992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3.1642097594586165</v>
      </c>
      <c r="D51" s="49">
        <v>3.5445419009190959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7.21</v>
      </c>
      <c r="L51" s="49">
        <v>8.4420000000000002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2.5445337288961247</v>
      </c>
      <c r="D52" s="49">
        <v>3.0902426428292524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5.798</v>
      </c>
      <c r="L52" s="49">
        <v>7.36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1.7730107390031637</v>
      </c>
      <c r="D53" s="49">
        <v>2.5586873186686772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4.04</v>
      </c>
      <c r="L53" s="49">
        <v>6.0940000000000003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1.4816050135828418</v>
      </c>
      <c r="D54" s="50">
        <v>2.8849262498477977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3.3759999999999999</v>
      </c>
      <c r="L54" s="49">
        <v>6.8710000000000004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K60" s="17"/>
      <c r="L60" s="21"/>
    </row>
    <row r="61" spans="2:19">
      <c r="B61" s="45"/>
      <c r="C61" s="46" t="s">
        <v>59</v>
      </c>
      <c r="D61" s="46" t="s">
        <v>60</v>
      </c>
      <c r="E61" s="46" t="s">
        <v>35</v>
      </c>
      <c r="F61" s="46" t="s">
        <v>36</v>
      </c>
    </row>
    <row r="62" spans="2:19">
      <c r="B62" s="47" t="str">
        <f>B37</f>
        <v>00-04</v>
      </c>
      <c r="C62" s="48">
        <f>-C37</f>
        <v>-6.5434629006280138</v>
      </c>
      <c r="D62" s="48">
        <f>D37</f>
        <v>5.9159672333511093</v>
      </c>
      <c r="E62" s="48">
        <f>-E37</f>
        <v>-6.0445327945307543</v>
      </c>
      <c r="F62" s="48">
        <f>F37</f>
        <v>5.5137888680923801</v>
      </c>
    </row>
    <row r="63" spans="2:19">
      <c r="B63" s="47" t="str">
        <f t="shared" ref="B63:B79" si="0">B38</f>
        <v>05-09</v>
      </c>
      <c r="C63" s="48">
        <f t="shared" ref="C63:C79" si="1">-C38</f>
        <v>-5.4524468864790361</v>
      </c>
      <c r="D63" s="48">
        <f t="shared" ref="D63:D79" si="2">D38</f>
        <v>4.9804970420163848</v>
      </c>
      <c r="E63" s="48">
        <f t="shared" ref="E63:E79" si="3">-E38</f>
        <v>-5.6343802093389428</v>
      </c>
      <c r="F63" s="48">
        <f t="shared" ref="F63:F79" si="4">F38</f>
        <v>5.1005721862516404</v>
      </c>
    </row>
    <row r="64" spans="2:19">
      <c r="B64" s="47" t="str">
        <f t="shared" si="0"/>
        <v>10-14</v>
      </c>
      <c r="C64" s="48">
        <f t="shared" si="1"/>
        <v>-5.904037988071674</v>
      </c>
      <c r="D64" s="48">
        <f t="shared" si="2"/>
        <v>5.3844119091905345</v>
      </c>
      <c r="E64" s="48">
        <f t="shared" si="3"/>
        <v>-6.1620106110750044</v>
      </c>
      <c r="F64" s="48">
        <f t="shared" si="4"/>
        <v>5.5904407253857675</v>
      </c>
    </row>
    <row r="65" spans="2:6">
      <c r="B65" s="47" t="str">
        <f t="shared" si="0"/>
        <v>15-19</v>
      </c>
      <c r="C65" s="48">
        <f t="shared" si="1"/>
        <v>-7.3272740837615906</v>
      </c>
      <c r="D65" s="48">
        <f t="shared" si="2"/>
        <v>6.8224663999093087</v>
      </c>
      <c r="E65" s="48">
        <f t="shared" si="3"/>
        <v>-6.9470316455868319</v>
      </c>
      <c r="F65" s="48">
        <f t="shared" si="4"/>
        <v>6.2811540630694358</v>
      </c>
    </row>
    <row r="66" spans="2:6">
      <c r="B66" s="47" t="str">
        <f t="shared" si="0"/>
        <v>20-24</v>
      </c>
      <c r="C66" s="48">
        <f t="shared" si="1"/>
        <v>-10.724520650747603</v>
      </c>
      <c r="D66" s="48">
        <f t="shared" si="2"/>
        <v>10.631526353135801</v>
      </c>
      <c r="E66" s="48">
        <f t="shared" si="3"/>
        <v>-7.4847238047583948</v>
      </c>
      <c r="F66" s="48">
        <f t="shared" si="4"/>
        <v>6.7210067768838329</v>
      </c>
    </row>
    <row r="67" spans="2:6">
      <c r="B67" s="47" t="str">
        <f t="shared" si="0"/>
        <v>25-29</v>
      </c>
      <c r="C67" s="48">
        <f t="shared" si="1"/>
        <v>-8.7070626390650432</v>
      </c>
      <c r="D67" s="48">
        <f t="shared" si="2"/>
        <v>8.3377769566988178</v>
      </c>
      <c r="E67" s="48">
        <f t="shared" si="3"/>
        <v>-6.229383594984351</v>
      </c>
      <c r="F67" s="48">
        <f t="shared" si="4"/>
        <v>5.8443622135649704</v>
      </c>
    </row>
    <row r="68" spans="2:6">
      <c r="B68" s="47" t="str">
        <f t="shared" si="0"/>
        <v>30-34</v>
      </c>
      <c r="C68" s="48">
        <f t="shared" si="1"/>
        <v>-6.532930163564628</v>
      </c>
      <c r="D68" s="48">
        <f t="shared" si="2"/>
        <v>6.0801363737514134</v>
      </c>
      <c r="E68" s="48">
        <f t="shared" si="3"/>
        <v>-5.3478920618172623</v>
      </c>
      <c r="F68" s="48">
        <f t="shared" si="4"/>
        <v>5.1724699351487535</v>
      </c>
    </row>
    <row r="69" spans="2:6">
      <c r="B69" s="47" t="str">
        <f t="shared" si="0"/>
        <v>35-39</v>
      </c>
      <c r="C69" s="48">
        <f t="shared" si="1"/>
        <v>-6.3306138391387723</v>
      </c>
      <c r="D69" s="48">
        <f t="shared" si="2"/>
        <v>6.0767774143570339</v>
      </c>
      <c r="E69" s="48">
        <f t="shared" si="3"/>
        <v>-5.9760040682132765</v>
      </c>
      <c r="F69" s="48">
        <f t="shared" si="4"/>
        <v>6.0213713453605777</v>
      </c>
    </row>
    <row r="70" spans="2:6">
      <c r="B70" s="47" t="str">
        <f t="shared" si="0"/>
        <v>40-44</v>
      </c>
      <c r="C70" s="48">
        <f t="shared" si="1"/>
        <v>-6.6444016308187877</v>
      </c>
      <c r="D70" s="48">
        <f t="shared" si="2"/>
        <v>6.6721529670108204</v>
      </c>
      <c r="E70" s="48">
        <f t="shared" si="3"/>
        <v>-6.8114698595976932</v>
      </c>
      <c r="F70" s="48">
        <f t="shared" si="4"/>
        <v>6.9709556539373798</v>
      </c>
    </row>
    <row r="71" spans="2:6">
      <c r="B71" s="47" t="str">
        <f t="shared" si="0"/>
        <v>45-49</v>
      </c>
      <c r="C71" s="48">
        <f t="shared" si="1"/>
        <v>-6.6382575341984786</v>
      </c>
      <c r="D71" s="48">
        <f t="shared" si="2"/>
        <v>6.7078419105761053</v>
      </c>
      <c r="E71" s="48">
        <f t="shared" si="3"/>
        <v>-7.1526858093868038</v>
      </c>
      <c r="F71" s="48">
        <f t="shared" si="4"/>
        <v>7.1867140254012671</v>
      </c>
    </row>
    <row r="72" spans="2:6">
      <c r="B72" s="47" t="str">
        <f t="shared" si="0"/>
        <v>50-54</v>
      </c>
      <c r="C72" s="48">
        <f t="shared" si="1"/>
        <v>-5.7951997050833617</v>
      </c>
      <c r="D72" s="48">
        <f t="shared" si="2"/>
        <v>5.8546662244036813</v>
      </c>
      <c r="E72" s="48">
        <f t="shared" si="3"/>
        <v>-6.4196051983933824</v>
      </c>
      <c r="F72" s="48">
        <f t="shared" si="4"/>
        <v>6.4582283196375947</v>
      </c>
    </row>
    <row r="73" spans="2:6">
      <c r="B73" s="47" t="str">
        <f t="shared" si="0"/>
        <v>55-59</v>
      </c>
      <c r="C73" s="48">
        <f t="shared" si="1"/>
        <v>-5.2510082901417965</v>
      </c>
      <c r="D73" s="48">
        <f t="shared" si="2"/>
        <v>5.2471144439452662</v>
      </c>
      <c r="E73" s="48">
        <f t="shared" si="3"/>
        <v>-6.1837657622869013</v>
      </c>
      <c r="F73" s="48">
        <f t="shared" si="4"/>
        <v>6.2003993451052883</v>
      </c>
    </row>
    <row r="74" spans="2:6">
      <c r="B74" s="47" t="str">
        <f t="shared" si="0"/>
        <v>60-64</v>
      </c>
      <c r="C74" s="48">
        <f t="shared" si="1"/>
        <v>-5.2957724226611829</v>
      </c>
      <c r="D74" s="48">
        <f t="shared" si="2"/>
        <v>5.1576821500699097</v>
      </c>
      <c r="E74" s="48">
        <f t="shared" si="3"/>
        <v>-6.7881510568924401</v>
      </c>
      <c r="F74" s="48">
        <f t="shared" si="4"/>
        <v>6.7022508423889349</v>
      </c>
    </row>
    <row r="75" spans="2:6">
      <c r="B75" s="47" t="str">
        <f t="shared" si="0"/>
        <v>65-69</v>
      </c>
      <c r="C75" s="48">
        <f t="shared" si="1"/>
        <v>-3.8896520246992674</v>
      </c>
      <c r="D75" s="48">
        <f t="shared" si="2"/>
        <v>4.0525845093190132</v>
      </c>
      <c r="E75" s="48">
        <f t="shared" si="3"/>
        <v>-5.3782133038188444</v>
      </c>
      <c r="F75" s="48">
        <f t="shared" si="4"/>
        <v>5.4500317157642346</v>
      </c>
    </row>
    <row r="76" spans="2:6">
      <c r="B76" s="47" t="str">
        <f t="shared" si="0"/>
        <v>70-74</v>
      </c>
      <c r="C76" s="48">
        <f t="shared" si="1"/>
        <v>-3.1642097594586165</v>
      </c>
      <c r="D76" s="48">
        <f t="shared" si="2"/>
        <v>3.5445419009190959</v>
      </c>
      <c r="E76" s="48">
        <f t="shared" si="3"/>
        <v>-4.2837932281653073</v>
      </c>
      <c r="F76" s="48">
        <f t="shared" si="4"/>
        <v>4.5373731532242632</v>
      </c>
    </row>
    <row r="77" spans="2:6">
      <c r="B77" s="47" t="str">
        <f t="shared" si="0"/>
        <v>75-79</v>
      </c>
      <c r="C77" s="48">
        <f t="shared" si="1"/>
        <v>-2.5445337288961247</v>
      </c>
      <c r="D77" s="48">
        <f t="shared" si="2"/>
        <v>3.0902426428292524</v>
      </c>
      <c r="E77" s="48">
        <f t="shared" si="3"/>
        <v>-3.2646323787354277</v>
      </c>
      <c r="F77" s="48">
        <f t="shared" si="4"/>
        <v>3.8180700403903844</v>
      </c>
    </row>
    <row r="78" spans="2:6">
      <c r="B78" s="47" t="str">
        <f t="shared" si="0"/>
        <v>80-84</v>
      </c>
      <c r="C78" s="48">
        <f t="shared" si="1"/>
        <v>-1.7730107390031637</v>
      </c>
      <c r="D78" s="48">
        <f t="shared" si="2"/>
        <v>2.5586873186686772</v>
      </c>
      <c r="E78" s="48">
        <f t="shared" si="3"/>
        <v>-2.2030489844423475</v>
      </c>
      <c r="F78" s="48">
        <f t="shared" si="4"/>
        <v>3.066009166962985</v>
      </c>
    </row>
    <row r="79" spans="2:6">
      <c r="B79" s="47" t="str">
        <f t="shared" si="0"/>
        <v>85+</v>
      </c>
      <c r="C79" s="48">
        <f t="shared" si="1"/>
        <v>-1.4816050135828418</v>
      </c>
      <c r="D79" s="48">
        <f t="shared" si="2"/>
        <v>2.8849262498477977</v>
      </c>
      <c r="E79" s="48">
        <f t="shared" si="3"/>
        <v>-1.6886756279760367</v>
      </c>
      <c r="F79" s="48">
        <f t="shared" si="4"/>
        <v>3.3648016234303308</v>
      </c>
    </row>
    <row r="80" spans="2:6">
      <c r="B80" s="45"/>
      <c r="C80" s="45"/>
      <c r="D80" s="45"/>
      <c r="E80" s="45"/>
      <c r="F80" s="45"/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F79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T80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3" ht="12.75">
      <c r="A1" s="40" t="s">
        <v>88</v>
      </c>
      <c r="E1" s="5"/>
      <c r="F1" s="5"/>
      <c r="G1" s="5"/>
      <c r="H1" s="5"/>
      <c r="I1" s="5"/>
      <c r="J1" s="5"/>
      <c r="K1" s="5"/>
      <c r="L1" s="5"/>
      <c r="M1" s="5"/>
    </row>
    <row r="2" spans="1:13" ht="12.75">
      <c r="A2" s="40"/>
      <c r="E2" s="5"/>
      <c r="F2" s="5"/>
      <c r="G2" s="5"/>
      <c r="H2" s="5"/>
      <c r="I2" s="5"/>
      <c r="J2" s="5"/>
      <c r="K2" s="5"/>
      <c r="L2" s="5"/>
      <c r="M2" s="5"/>
    </row>
    <row r="3" spans="1:13">
      <c r="B3" s="5"/>
      <c r="D3" s="5"/>
      <c r="E3" s="5"/>
      <c r="F3" s="5"/>
      <c r="G3" s="5"/>
      <c r="H3" s="5"/>
      <c r="I3" s="5"/>
      <c r="J3" s="5"/>
      <c r="K3" s="5"/>
    </row>
    <row r="4" spans="1:13">
      <c r="D4" s="5"/>
      <c r="E4" s="5"/>
      <c r="F4" s="5"/>
      <c r="G4" s="5"/>
      <c r="H4" s="5"/>
      <c r="I4" s="5"/>
      <c r="J4" s="5"/>
    </row>
    <row r="5" spans="1:13">
      <c r="D5" s="5"/>
      <c r="E5" s="5"/>
      <c r="F5" s="5"/>
      <c r="G5" s="5"/>
      <c r="H5" s="5"/>
      <c r="I5" s="5"/>
      <c r="J5" s="5"/>
    </row>
    <row r="6" spans="1:13">
      <c r="D6" s="5"/>
      <c r="E6" s="5"/>
      <c r="F6" s="5"/>
      <c r="G6" s="5"/>
      <c r="H6" s="5"/>
      <c r="I6" s="5"/>
      <c r="J6" s="5"/>
    </row>
    <row r="7" spans="1:13">
      <c r="D7" s="5"/>
      <c r="E7" s="5"/>
      <c r="F7" s="5"/>
      <c r="G7" s="5"/>
      <c r="H7" s="5"/>
      <c r="I7" s="5"/>
      <c r="J7" s="5"/>
    </row>
    <row r="8" spans="1:13" ht="12.75" customHeight="1">
      <c r="D8" s="5"/>
      <c r="E8" s="5"/>
      <c r="F8" s="5"/>
      <c r="G8" s="5"/>
      <c r="H8" s="5"/>
      <c r="I8" s="5"/>
      <c r="J8" s="5"/>
    </row>
    <row r="9" spans="1:13" ht="15" customHeight="1">
      <c r="D9" s="5"/>
      <c r="E9" s="5"/>
      <c r="F9" s="5"/>
      <c r="G9" s="5"/>
      <c r="H9" s="5"/>
      <c r="I9" s="5"/>
      <c r="J9" s="5"/>
    </row>
    <row r="10" spans="1:13">
      <c r="D10" s="5"/>
      <c r="E10" s="5"/>
      <c r="F10" s="5"/>
      <c r="G10" s="5"/>
      <c r="H10" s="5"/>
      <c r="I10" s="5"/>
      <c r="J10" s="5"/>
    </row>
    <row r="11" spans="1:13">
      <c r="D11" s="5"/>
      <c r="E11" s="5"/>
      <c r="F11" s="5"/>
      <c r="G11" s="5"/>
      <c r="H11" s="5"/>
      <c r="I11" s="5"/>
      <c r="J11" s="5"/>
    </row>
    <row r="12" spans="1:13" ht="12.75" customHeight="1">
      <c r="D12" s="5"/>
      <c r="E12" s="5"/>
      <c r="F12" s="5"/>
      <c r="G12" s="5"/>
      <c r="H12" s="5"/>
      <c r="I12" s="5"/>
      <c r="J12" s="5"/>
    </row>
    <row r="13" spans="1:13">
      <c r="D13" s="5"/>
      <c r="E13" s="5"/>
      <c r="F13" s="5"/>
      <c r="G13" s="5"/>
      <c r="H13" s="5"/>
      <c r="I13" s="5"/>
      <c r="J13" s="5"/>
    </row>
    <row r="14" spans="1:13">
      <c r="D14" s="5"/>
      <c r="E14" s="5"/>
      <c r="F14" s="5"/>
      <c r="G14" s="5"/>
      <c r="H14" s="5"/>
      <c r="I14" s="5"/>
      <c r="J14" s="5"/>
    </row>
    <row r="15" spans="1:13">
      <c r="D15" s="5"/>
      <c r="E15" s="5"/>
      <c r="F15" s="5"/>
      <c r="G15" s="5"/>
      <c r="H15" s="5"/>
      <c r="I15" s="5"/>
      <c r="J15" s="5"/>
    </row>
    <row r="16" spans="1:13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55</v>
      </c>
      <c r="D34" s="55"/>
      <c r="E34" s="56" t="s">
        <v>2</v>
      </c>
      <c r="F34" s="57"/>
      <c r="G34" s="28"/>
      <c r="H34" s="28"/>
      <c r="I34" s="28"/>
      <c r="J34" s="27"/>
      <c r="K34" s="55" t="s">
        <v>55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6.4398756535255046</v>
      </c>
      <c r="D37" s="49">
        <v>5.7803701807796992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9.1150000000000002</v>
      </c>
      <c r="L37" s="49">
        <v>8.5820000000000007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5.8435777871979662</v>
      </c>
      <c r="D38" s="49">
        <v>5.3748956003987409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8.2710000000000008</v>
      </c>
      <c r="L38" s="49">
        <v>7.98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6.2102585841458247</v>
      </c>
      <c r="D39" s="49">
        <v>5.6921356790688922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8.7899999999999991</v>
      </c>
      <c r="L39" s="49">
        <v>8.4510000000000005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6.9005228204041256</v>
      </c>
      <c r="D40" s="49">
        <v>6.2302987849233524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9.7669999999999995</v>
      </c>
      <c r="L40" s="49">
        <v>9.25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7.6232867034053982</v>
      </c>
      <c r="D41" s="49">
        <v>6.7038014925775267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10.79</v>
      </c>
      <c r="L41" s="49">
        <v>9.9529999999999994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6.4850925533418122</v>
      </c>
      <c r="D42" s="49">
        <v>6.3239216531508493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9.1790000000000003</v>
      </c>
      <c r="L42" s="49">
        <v>9.3889999999999993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5.6641232160519994</v>
      </c>
      <c r="D43" s="49">
        <v>5.5203814963493834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8.0169999999999995</v>
      </c>
      <c r="L43" s="49">
        <v>8.1959999999999997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6.338844142998445</v>
      </c>
      <c r="D44" s="49">
        <v>6.4364038041867619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8.9719999999999995</v>
      </c>
      <c r="L44" s="49">
        <v>9.5559999999999992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7.0001413028119259</v>
      </c>
      <c r="D45" s="49">
        <v>7.1927957539671867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9.9079999999999995</v>
      </c>
      <c r="L45" s="49">
        <v>10.679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7.0969337289812069</v>
      </c>
      <c r="D46" s="49">
        <v>7.2156963116631205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10.045</v>
      </c>
      <c r="L46" s="49">
        <v>10.712999999999999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6.2985728415995474</v>
      </c>
      <c r="D47" s="49">
        <v>6.307756553600778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8.9149999999999991</v>
      </c>
      <c r="L47" s="49">
        <v>9.3650000000000002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6.0477603504309743</v>
      </c>
      <c r="D48" s="49">
        <v>6.0531562356871529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8.56</v>
      </c>
      <c r="L48" s="49">
        <v>8.9870000000000001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6.641232160519996</v>
      </c>
      <c r="D49" s="49">
        <v>6.3865614139073754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9.4</v>
      </c>
      <c r="L49" s="49">
        <v>9.4819999999999993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5.0452168998163067</v>
      </c>
      <c r="D50" s="49">
        <v>5.0273459600722052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7.141</v>
      </c>
      <c r="L50" s="49">
        <v>7.4640000000000004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4.0059347181008906</v>
      </c>
      <c r="D51" s="49">
        <v>4.2366031737478789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5.67</v>
      </c>
      <c r="L51" s="49">
        <v>6.29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2.9843153878762188</v>
      </c>
      <c r="D52" s="49">
        <v>3.6068378371096812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4.2240000000000002</v>
      </c>
      <c r="L52" s="49">
        <v>5.3550000000000004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1.9464462342800624</v>
      </c>
      <c r="D53" s="49">
        <v>2.801950588679043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2.7549999999999999</v>
      </c>
      <c r="L53" s="49">
        <v>4.16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1.4278649145117988</v>
      </c>
      <c r="D54" s="50">
        <v>3.1090874801303992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2.0209999999999999</v>
      </c>
      <c r="L54" s="49">
        <v>4.6159999999999997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B59" s="45"/>
      <c r="C59" s="45"/>
      <c r="D59" s="45"/>
      <c r="E59" s="45"/>
      <c r="F59" s="45"/>
      <c r="G59" s="45"/>
      <c r="H59" s="45"/>
      <c r="I59" s="45"/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G60" s="45"/>
      <c r="H60" s="45"/>
      <c r="I60" s="45"/>
      <c r="K60" s="17"/>
      <c r="L60" s="21"/>
    </row>
    <row r="61" spans="2:19">
      <c r="B61" s="45"/>
      <c r="C61" s="46" t="s">
        <v>56</v>
      </c>
      <c r="D61" s="46" t="s">
        <v>57</v>
      </c>
      <c r="E61" s="46" t="s">
        <v>35</v>
      </c>
      <c r="F61" s="46" t="s">
        <v>36</v>
      </c>
      <c r="G61" s="45"/>
      <c r="H61" s="45"/>
      <c r="I61" s="45"/>
    </row>
    <row r="62" spans="2:19">
      <c r="B62" s="47" t="str">
        <f>B37</f>
        <v>00-04</v>
      </c>
      <c r="C62" s="48">
        <f>-C37</f>
        <v>-6.4398756535255046</v>
      </c>
      <c r="D62" s="48">
        <f>D37</f>
        <v>5.7803701807796992</v>
      </c>
      <c r="E62" s="48">
        <f>-E37</f>
        <v>-6.0445327945307543</v>
      </c>
      <c r="F62" s="48">
        <f>F37</f>
        <v>5.5137888680923801</v>
      </c>
      <c r="G62" s="45"/>
      <c r="H62" s="45"/>
      <c r="I62" s="45"/>
    </row>
    <row r="63" spans="2:19">
      <c r="B63" s="47" t="str">
        <f t="shared" ref="B63:B79" si="0">B38</f>
        <v>05-09</v>
      </c>
      <c r="C63" s="48">
        <f t="shared" ref="C63:C79" si="1">-C38</f>
        <v>-5.8435777871979662</v>
      </c>
      <c r="D63" s="48">
        <f t="shared" ref="D63:D79" si="2">D38</f>
        <v>5.3748956003987409</v>
      </c>
      <c r="E63" s="48">
        <f t="shared" ref="E63:E79" si="3">-E38</f>
        <v>-5.6343802093389428</v>
      </c>
      <c r="F63" s="48">
        <f t="shared" ref="F63:F79" si="4">F38</f>
        <v>5.1005721862516404</v>
      </c>
      <c r="G63" s="45"/>
      <c r="H63" s="45"/>
      <c r="I63" s="45"/>
    </row>
    <row r="64" spans="2:19">
      <c r="B64" s="47" t="str">
        <f t="shared" si="0"/>
        <v>10-14</v>
      </c>
      <c r="C64" s="48">
        <f t="shared" si="1"/>
        <v>-6.2102585841458247</v>
      </c>
      <c r="D64" s="48">
        <f t="shared" si="2"/>
        <v>5.6921356790688922</v>
      </c>
      <c r="E64" s="48">
        <f t="shared" si="3"/>
        <v>-6.1620106110750044</v>
      </c>
      <c r="F64" s="48">
        <f t="shared" si="4"/>
        <v>5.5904407253857675</v>
      </c>
      <c r="G64" s="45"/>
      <c r="H64" s="45"/>
      <c r="I64" s="45"/>
    </row>
    <row r="65" spans="2:9">
      <c r="B65" s="47" t="str">
        <f t="shared" si="0"/>
        <v>15-19</v>
      </c>
      <c r="C65" s="48">
        <f t="shared" si="1"/>
        <v>-6.9005228204041256</v>
      </c>
      <c r="D65" s="48">
        <f t="shared" si="2"/>
        <v>6.2302987849233524</v>
      </c>
      <c r="E65" s="48">
        <f t="shared" si="3"/>
        <v>-6.9470316455868319</v>
      </c>
      <c r="F65" s="48">
        <f t="shared" si="4"/>
        <v>6.2811540630694358</v>
      </c>
      <c r="G65" s="45"/>
      <c r="H65" s="45"/>
      <c r="I65" s="45"/>
    </row>
    <row r="66" spans="2:9">
      <c r="B66" s="47" t="str">
        <f t="shared" si="0"/>
        <v>20-24</v>
      </c>
      <c r="C66" s="48">
        <f t="shared" si="1"/>
        <v>-7.6232867034053982</v>
      </c>
      <c r="D66" s="48">
        <f t="shared" si="2"/>
        <v>6.7038014925775267</v>
      </c>
      <c r="E66" s="48">
        <f t="shared" si="3"/>
        <v>-7.4847238047583948</v>
      </c>
      <c r="F66" s="48">
        <f t="shared" si="4"/>
        <v>6.7210067768838329</v>
      </c>
      <c r="G66" s="45"/>
      <c r="H66" s="45"/>
      <c r="I66" s="45"/>
    </row>
    <row r="67" spans="2:9">
      <c r="B67" s="47" t="str">
        <f t="shared" si="0"/>
        <v>25-29</v>
      </c>
      <c r="C67" s="48">
        <f t="shared" si="1"/>
        <v>-6.4850925533418122</v>
      </c>
      <c r="D67" s="48">
        <f t="shared" si="2"/>
        <v>6.3239216531508493</v>
      </c>
      <c r="E67" s="48">
        <f t="shared" si="3"/>
        <v>-6.229383594984351</v>
      </c>
      <c r="F67" s="48">
        <f t="shared" si="4"/>
        <v>5.8443622135649704</v>
      </c>
      <c r="G67" s="45"/>
      <c r="H67" s="45"/>
      <c r="I67" s="45"/>
    </row>
    <row r="68" spans="2:9">
      <c r="B68" s="47" t="str">
        <f t="shared" si="0"/>
        <v>30-34</v>
      </c>
      <c r="C68" s="48">
        <f t="shared" si="1"/>
        <v>-5.6641232160519994</v>
      </c>
      <c r="D68" s="48">
        <f t="shared" si="2"/>
        <v>5.5203814963493834</v>
      </c>
      <c r="E68" s="48">
        <f t="shared" si="3"/>
        <v>-5.3478920618172623</v>
      </c>
      <c r="F68" s="48">
        <f t="shared" si="4"/>
        <v>5.1724699351487535</v>
      </c>
      <c r="G68" s="45"/>
      <c r="H68" s="45"/>
      <c r="I68" s="45"/>
    </row>
    <row r="69" spans="2:9">
      <c r="B69" s="47" t="str">
        <f t="shared" si="0"/>
        <v>35-39</v>
      </c>
      <c r="C69" s="48">
        <f t="shared" si="1"/>
        <v>-6.338844142998445</v>
      </c>
      <c r="D69" s="48">
        <f t="shared" si="2"/>
        <v>6.4364038041867619</v>
      </c>
      <c r="E69" s="48">
        <f t="shared" si="3"/>
        <v>-5.9760040682132765</v>
      </c>
      <c r="F69" s="48">
        <f t="shared" si="4"/>
        <v>6.0213713453605777</v>
      </c>
      <c r="G69" s="45"/>
      <c r="H69" s="45"/>
      <c r="I69" s="45"/>
    </row>
    <row r="70" spans="2:9">
      <c r="B70" s="47" t="str">
        <f t="shared" si="0"/>
        <v>40-44</v>
      </c>
      <c r="C70" s="48">
        <f t="shared" si="1"/>
        <v>-7.0001413028119259</v>
      </c>
      <c r="D70" s="48">
        <f t="shared" si="2"/>
        <v>7.1927957539671867</v>
      </c>
      <c r="E70" s="48">
        <f t="shared" si="3"/>
        <v>-6.8114698595976932</v>
      </c>
      <c r="F70" s="48">
        <f t="shared" si="4"/>
        <v>6.9709556539373798</v>
      </c>
      <c r="G70" s="45"/>
      <c r="H70" s="45"/>
      <c r="I70" s="45"/>
    </row>
    <row r="71" spans="2:9">
      <c r="B71" s="47" t="str">
        <f t="shared" si="0"/>
        <v>45-49</v>
      </c>
      <c r="C71" s="48">
        <f t="shared" si="1"/>
        <v>-7.0969337289812069</v>
      </c>
      <c r="D71" s="48">
        <f t="shared" si="2"/>
        <v>7.2156963116631205</v>
      </c>
      <c r="E71" s="48">
        <f t="shared" si="3"/>
        <v>-7.1526858093868038</v>
      </c>
      <c r="F71" s="48">
        <f t="shared" si="4"/>
        <v>7.1867140254012671</v>
      </c>
      <c r="G71" s="45"/>
      <c r="H71" s="45"/>
      <c r="I71" s="45"/>
    </row>
    <row r="72" spans="2:9">
      <c r="B72" s="47" t="str">
        <f t="shared" si="0"/>
        <v>50-54</v>
      </c>
      <c r="C72" s="48">
        <f t="shared" si="1"/>
        <v>-6.2985728415995474</v>
      </c>
      <c r="D72" s="48">
        <f t="shared" si="2"/>
        <v>6.307756553600778</v>
      </c>
      <c r="E72" s="48">
        <f t="shared" si="3"/>
        <v>-6.4196051983933824</v>
      </c>
      <c r="F72" s="48">
        <f t="shared" si="4"/>
        <v>6.4582283196375947</v>
      </c>
      <c r="G72" s="45"/>
      <c r="H72" s="45"/>
      <c r="I72" s="45"/>
    </row>
    <row r="73" spans="2:9">
      <c r="B73" s="47" t="str">
        <f t="shared" si="0"/>
        <v>55-59</v>
      </c>
      <c r="C73" s="48">
        <f t="shared" si="1"/>
        <v>-6.0477603504309743</v>
      </c>
      <c r="D73" s="48">
        <f t="shared" si="2"/>
        <v>6.0531562356871529</v>
      </c>
      <c r="E73" s="48">
        <f t="shared" si="3"/>
        <v>-6.1837657622869013</v>
      </c>
      <c r="F73" s="48">
        <f t="shared" si="4"/>
        <v>6.2003993451052883</v>
      </c>
      <c r="G73" s="45"/>
      <c r="H73" s="45"/>
      <c r="I73" s="45"/>
    </row>
    <row r="74" spans="2:9">
      <c r="B74" s="47" t="str">
        <f t="shared" si="0"/>
        <v>60-64</v>
      </c>
      <c r="C74" s="48">
        <f t="shared" si="1"/>
        <v>-6.641232160519996</v>
      </c>
      <c r="D74" s="48">
        <f t="shared" si="2"/>
        <v>6.3865614139073754</v>
      </c>
      <c r="E74" s="48">
        <f t="shared" si="3"/>
        <v>-6.7881510568924401</v>
      </c>
      <c r="F74" s="48">
        <f t="shared" si="4"/>
        <v>6.7022508423889349</v>
      </c>
      <c r="G74" s="45"/>
      <c r="H74" s="45"/>
      <c r="I74" s="45"/>
    </row>
    <row r="75" spans="2:9">
      <c r="B75" s="47" t="str">
        <f t="shared" si="0"/>
        <v>65-69</v>
      </c>
      <c r="C75" s="48">
        <f t="shared" si="1"/>
        <v>-5.0452168998163067</v>
      </c>
      <c r="D75" s="48">
        <f t="shared" si="2"/>
        <v>5.0273459600722052</v>
      </c>
      <c r="E75" s="48">
        <f t="shared" si="3"/>
        <v>-5.3782133038188444</v>
      </c>
      <c r="F75" s="48">
        <f t="shared" si="4"/>
        <v>5.4500317157642346</v>
      </c>
      <c r="G75" s="45"/>
      <c r="H75" s="45"/>
      <c r="I75" s="45"/>
    </row>
    <row r="76" spans="2:9">
      <c r="B76" s="47" t="str">
        <f t="shared" si="0"/>
        <v>70-74</v>
      </c>
      <c r="C76" s="48">
        <f t="shared" si="1"/>
        <v>-4.0059347181008906</v>
      </c>
      <c r="D76" s="48">
        <f t="shared" si="2"/>
        <v>4.2366031737478789</v>
      </c>
      <c r="E76" s="48">
        <f t="shared" si="3"/>
        <v>-4.2837932281653073</v>
      </c>
      <c r="F76" s="48">
        <f t="shared" si="4"/>
        <v>4.5373731532242632</v>
      </c>
      <c r="G76" s="45"/>
      <c r="H76" s="45"/>
      <c r="I76" s="45"/>
    </row>
    <row r="77" spans="2:9">
      <c r="B77" s="47" t="str">
        <f t="shared" si="0"/>
        <v>75-79</v>
      </c>
      <c r="C77" s="48">
        <f t="shared" si="1"/>
        <v>-2.9843153878762188</v>
      </c>
      <c r="D77" s="48">
        <f t="shared" si="2"/>
        <v>3.6068378371096812</v>
      </c>
      <c r="E77" s="48">
        <f t="shared" si="3"/>
        <v>-3.2646323787354277</v>
      </c>
      <c r="F77" s="48">
        <f t="shared" si="4"/>
        <v>3.8180700403903844</v>
      </c>
      <c r="G77" s="45"/>
      <c r="H77" s="45"/>
      <c r="I77" s="45"/>
    </row>
    <row r="78" spans="2:9">
      <c r="B78" s="47" t="str">
        <f t="shared" si="0"/>
        <v>80-84</v>
      </c>
      <c r="C78" s="48">
        <f t="shared" si="1"/>
        <v>-1.9464462342800624</v>
      </c>
      <c r="D78" s="48">
        <f t="shared" si="2"/>
        <v>2.801950588679043</v>
      </c>
      <c r="E78" s="48">
        <f t="shared" si="3"/>
        <v>-2.2030489844423475</v>
      </c>
      <c r="F78" s="48">
        <f t="shared" si="4"/>
        <v>3.066009166962985</v>
      </c>
      <c r="G78" s="45"/>
      <c r="H78" s="45"/>
      <c r="I78" s="45"/>
    </row>
    <row r="79" spans="2:9">
      <c r="B79" s="47" t="str">
        <f t="shared" si="0"/>
        <v>85+</v>
      </c>
      <c r="C79" s="48">
        <f t="shared" si="1"/>
        <v>-1.4278649145117988</v>
      </c>
      <c r="D79" s="48">
        <f t="shared" si="2"/>
        <v>3.1090874801303992</v>
      </c>
      <c r="E79" s="48">
        <f t="shared" si="3"/>
        <v>-1.6886756279760367</v>
      </c>
      <c r="F79" s="48">
        <f t="shared" si="4"/>
        <v>3.3648016234303308</v>
      </c>
      <c r="G79" s="45"/>
      <c r="H79" s="45"/>
      <c r="I79" s="45"/>
    </row>
    <row r="80" spans="2:9">
      <c r="B80" s="45"/>
      <c r="C80" s="45"/>
      <c r="D80" s="45"/>
      <c r="E80" s="45"/>
      <c r="F80" s="45"/>
      <c r="G80" s="45"/>
      <c r="H80" s="45"/>
      <c r="I80" s="45"/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F79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T79"/>
  <sheetViews>
    <sheetView showGridLines="0" zoomScale="90" zoomScaleNormal="90" workbookViewId="0">
      <selection activeCell="A11" sqref="A11"/>
    </sheetView>
  </sheetViews>
  <sheetFormatPr defaultRowHeight="11.25"/>
  <cols>
    <col min="1" max="1" width="1.5703125" style="4" customWidth="1"/>
    <col min="2" max="2" width="7.28515625" style="4" customWidth="1"/>
    <col min="3" max="3" width="13.140625" style="4" customWidth="1"/>
    <col min="4" max="4" width="12.85546875" style="4" customWidth="1"/>
    <col min="5" max="5" width="10.85546875" style="4" customWidth="1"/>
    <col min="6" max="6" width="12.7109375" style="4" customWidth="1"/>
    <col min="7" max="7" width="2.28515625" style="4" customWidth="1"/>
    <col min="8" max="8" width="6.7109375" style="4" customWidth="1"/>
    <col min="9" max="9" width="1.7109375" style="4" customWidth="1"/>
    <col min="10" max="10" width="6.28515625" style="4" bestFit="1" customWidth="1"/>
    <col min="11" max="12" width="12.42578125" style="4" customWidth="1"/>
    <col min="13" max="14" width="11.140625" style="4" customWidth="1"/>
    <col min="15" max="17" width="6.7109375" style="4" customWidth="1"/>
    <col min="18" max="18" width="16.5703125" style="4" customWidth="1"/>
    <col min="19" max="19" width="29.5703125" style="4" customWidth="1"/>
    <col min="20" max="22" width="6.7109375" style="4" customWidth="1"/>
    <col min="23" max="16384" width="9.140625" style="4"/>
  </cols>
  <sheetData>
    <row r="1" spans="1:13" ht="12.75">
      <c r="A1" s="40" t="s">
        <v>87</v>
      </c>
      <c r="E1" s="5"/>
      <c r="F1" s="5"/>
      <c r="G1" s="5"/>
      <c r="H1" s="5"/>
      <c r="I1" s="5"/>
      <c r="J1" s="5"/>
      <c r="K1" s="5"/>
      <c r="L1" s="5"/>
      <c r="M1" s="5"/>
    </row>
    <row r="2" spans="1:13">
      <c r="B2" s="5"/>
      <c r="D2" s="5"/>
      <c r="E2" s="5"/>
      <c r="F2" s="5"/>
      <c r="G2" s="5"/>
      <c r="H2" s="5"/>
      <c r="I2" s="5"/>
      <c r="J2" s="5"/>
      <c r="K2" s="5"/>
    </row>
    <row r="3" spans="1:13">
      <c r="B3" s="5"/>
      <c r="D3" s="5"/>
      <c r="E3" s="5"/>
      <c r="F3" s="5"/>
      <c r="G3" s="5"/>
      <c r="H3" s="5"/>
      <c r="I3" s="5"/>
      <c r="J3" s="5"/>
      <c r="K3" s="5"/>
    </row>
    <row r="4" spans="1:13">
      <c r="D4" s="5"/>
      <c r="E4" s="5"/>
      <c r="F4" s="5"/>
      <c r="G4" s="5"/>
      <c r="H4" s="5"/>
      <c r="I4" s="5"/>
      <c r="J4" s="5"/>
    </row>
    <row r="5" spans="1:13">
      <c r="D5" s="5"/>
      <c r="E5" s="5"/>
      <c r="F5" s="5"/>
      <c r="G5" s="5"/>
      <c r="H5" s="5"/>
      <c r="I5" s="5"/>
      <c r="J5" s="5"/>
    </row>
    <row r="6" spans="1:13">
      <c r="D6" s="5"/>
      <c r="E6" s="5"/>
      <c r="F6" s="5"/>
      <c r="G6" s="5"/>
      <c r="H6" s="5"/>
      <c r="I6" s="5"/>
      <c r="J6" s="5"/>
    </row>
    <row r="7" spans="1:13">
      <c r="D7" s="5"/>
      <c r="E7" s="5"/>
      <c r="F7" s="5"/>
      <c r="G7" s="5"/>
      <c r="H7" s="5"/>
      <c r="I7" s="5"/>
      <c r="J7" s="5"/>
    </row>
    <row r="8" spans="1:13" ht="12.75" customHeight="1">
      <c r="D8" s="5"/>
      <c r="E8" s="5"/>
      <c r="F8" s="5"/>
      <c r="G8" s="5"/>
      <c r="H8" s="5"/>
      <c r="I8" s="5"/>
      <c r="J8" s="5"/>
    </row>
    <row r="9" spans="1:13" ht="15" customHeight="1">
      <c r="D9" s="5"/>
      <c r="E9" s="5"/>
      <c r="F9" s="5"/>
      <c r="G9" s="5"/>
      <c r="H9" s="5"/>
      <c r="I9" s="5"/>
      <c r="J9" s="5"/>
    </row>
    <row r="10" spans="1:13">
      <c r="D10" s="5"/>
      <c r="E10" s="5"/>
      <c r="F10" s="5"/>
      <c r="G10" s="5"/>
      <c r="H10" s="5"/>
      <c r="I10" s="5"/>
      <c r="J10" s="5"/>
    </row>
    <row r="11" spans="1:13">
      <c r="D11" s="5"/>
      <c r="E11" s="5"/>
      <c r="F11" s="5"/>
      <c r="G11" s="5"/>
      <c r="H11" s="5"/>
      <c r="I11" s="5"/>
      <c r="J11" s="5"/>
    </row>
    <row r="12" spans="1:13" ht="12.75" customHeight="1">
      <c r="D12" s="5"/>
      <c r="E12" s="5"/>
      <c r="F12" s="5"/>
      <c r="G12" s="5"/>
      <c r="H12" s="5"/>
      <c r="I12" s="5"/>
      <c r="J12" s="5"/>
    </row>
    <row r="13" spans="1:13">
      <c r="D13" s="5"/>
      <c r="E13" s="5"/>
      <c r="F13" s="5"/>
      <c r="G13" s="5"/>
      <c r="H13" s="5"/>
      <c r="I13" s="5"/>
      <c r="J13" s="5"/>
    </row>
    <row r="14" spans="1:13">
      <c r="D14" s="5"/>
      <c r="E14" s="5"/>
      <c r="F14" s="5"/>
      <c r="G14" s="5"/>
      <c r="H14" s="5"/>
      <c r="I14" s="5"/>
      <c r="J14" s="5"/>
    </row>
    <row r="15" spans="1:13">
      <c r="D15" s="5"/>
      <c r="E15" s="5"/>
      <c r="F15" s="5"/>
      <c r="G15" s="5"/>
      <c r="H15" s="5"/>
      <c r="I15" s="5"/>
      <c r="J15" s="5"/>
    </row>
    <row r="16" spans="1:13" ht="12.75" customHeight="1">
      <c r="D16" s="5"/>
      <c r="E16" s="5"/>
      <c r="F16" s="5"/>
      <c r="G16" s="5"/>
      <c r="H16" s="5"/>
      <c r="I16" s="5"/>
      <c r="J16" s="5"/>
    </row>
    <row r="17" spans="2:20">
      <c r="D17" s="5"/>
      <c r="E17" s="5"/>
      <c r="F17" s="5"/>
      <c r="G17" s="5"/>
      <c r="H17" s="5"/>
      <c r="I17" s="5"/>
      <c r="J17" s="5"/>
    </row>
    <row r="18" spans="2:20">
      <c r="D18" s="5"/>
      <c r="E18" s="5"/>
      <c r="F18" s="5"/>
      <c r="G18" s="5"/>
      <c r="H18" s="5"/>
      <c r="I18" s="5"/>
      <c r="J18" s="5"/>
    </row>
    <row r="19" spans="2:20" ht="12.75" customHeight="1">
      <c r="D19" s="5"/>
      <c r="E19" s="5"/>
      <c r="F19" s="5"/>
      <c r="G19" s="5"/>
      <c r="H19" s="5"/>
      <c r="I19" s="5"/>
      <c r="J19" s="5"/>
    </row>
    <row r="20" spans="2:20" ht="12.75" customHeight="1">
      <c r="D20" s="5"/>
      <c r="E20" s="5"/>
      <c r="F20" s="5"/>
      <c r="G20" s="5"/>
      <c r="H20" s="5"/>
      <c r="I20" s="5"/>
      <c r="J20" s="5"/>
    </row>
    <row r="21" spans="2:20">
      <c r="B21" s="5"/>
      <c r="C21" s="5"/>
      <c r="D21" s="5"/>
      <c r="E21" s="5"/>
      <c r="F21" s="5"/>
      <c r="G21" s="5"/>
      <c r="H21" s="5"/>
      <c r="I21" s="5"/>
      <c r="J21" s="5"/>
    </row>
    <row r="22" spans="2:20">
      <c r="B22" s="5"/>
      <c r="C22" s="5"/>
      <c r="D22" s="5"/>
      <c r="E22" s="5"/>
      <c r="F22" s="5"/>
      <c r="G22" s="5"/>
      <c r="H22" s="5"/>
      <c r="I22" s="5"/>
      <c r="J22" s="5"/>
    </row>
    <row r="23" spans="2:20" ht="12.75" customHeight="1">
      <c r="B23" s="5"/>
      <c r="C23" s="5"/>
      <c r="D23" s="5"/>
      <c r="E23" s="5"/>
      <c r="F23" s="5"/>
      <c r="G23" s="5"/>
      <c r="H23" s="5"/>
      <c r="I23" s="5"/>
      <c r="J23" s="5"/>
    </row>
    <row r="24" spans="2:20" ht="12.75" customHeight="1">
      <c r="B24" s="5"/>
      <c r="C24" s="5"/>
      <c r="D24" s="5"/>
      <c r="E24" s="5"/>
      <c r="F24" s="5"/>
      <c r="G24" s="5"/>
      <c r="H24" s="5"/>
      <c r="I24" s="5"/>
      <c r="J24" s="5"/>
    </row>
    <row r="25" spans="2:20">
      <c r="D25" s="5"/>
      <c r="E25" s="5"/>
      <c r="F25" s="5"/>
      <c r="G25" s="5"/>
      <c r="H25" s="5"/>
      <c r="I25" s="5"/>
      <c r="J25" s="5"/>
    </row>
    <row r="26" spans="2:20">
      <c r="D26" s="5"/>
      <c r="E26" s="5"/>
      <c r="F26" s="5"/>
      <c r="G26" s="5"/>
      <c r="H26" s="5"/>
      <c r="I26" s="5"/>
      <c r="J26" s="5"/>
      <c r="T26" s="6"/>
    </row>
    <row r="27" spans="2:20">
      <c r="D27" s="5"/>
      <c r="E27" s="5"/>
      <c r="F27" s="5"/>
      <c r="G27" s="5"/>
      <c r="H27" s="5"/>
      <c r="I27" s="5"/>
      <c r="J27" s="5"/>
      <c r="T27" s="7"/>
    </row>
    <row r="28" spans="2:20">
      <c r="D28" s="5"/>
      <c r="E28" s="5"/>
      <c r="F28" s="5"/>
      <c r="G28" s="5"/>
      <c r="H28" s="5"/>
      <c r="I28" s="5"/>
      <c r="J28" s="5"/>
      <c r="T28" s="7"/>
    </row>
    <row r="29" spans="2:20">
      <c r="D29" s="5"/>
      <c r="E29" s="5"/>
      <c r="F29" s="5"/>
      <c r="G29" s="5"/>
      <c r="H29" s="5"/>
      <c r="I29" s="5"/>
      <c r="J29" s="5"/>
      <c r="K29" s="8"/>
      <c r="L29" s="8"/>
      <c r="M29" s="8"/>
      <c r="N29" s="8"/>
      <c r="O29" s="8"/>
      <c r="P29" s="8"/>
      <c r="T29" s="7"/>
    </row>
    <row r="30" spans="2:20">
      <c r="D30" s="5"/>
      <c r="E30" s="5"/>
      <c r="F30" s="5"/>
      <c r="G30" s="5"/>
      <c r="H30" s="5"/>
      <c r="I30" s="5"/>
      <c r="J30" s="5"/>
      <c r="K30" s="5"/>
      <c r="L30" s="7"/>
      <c r="M30" s="7"/>
      <c r="N30" s="7"/>
      <c r="O30" s="7"/>
      <c r="P30" s="7"/>
      <c r="Q30" s="7"/>
      <c r="R30" s="7"/>
      <c r="S30" s="7"/>
      <c r="T30" s="7"/>
    </row>
    <row r="31" spans="2:20" ht="6" customHeight="1">
      <c r="D31" s="5"/>
      <c r="E31" s="5"/>
      <c r="F31" s="5"/>
      <c r="G31" s="5"/>
      <c r="H31" s="5"/>
      <c r="I31" s="5"/>
      <c r="J31" s="5"/>
      <c r="K31" s="5"/>
      <c r="L31" s="5"/>
      <c r="M31" s="7"/>
      <c r="N31" s="7"/>
      <c r="O31" s="7"/>
      <c r="P31" s="7"/>
      <c r="Q31" s="7"/>
      <c r="R31" s="7"/>
      <c r="S31" s="7"/>
      <c r="T31" s="7"/>
    </row>
    <row r="32" spans="2:20" ht="14.1" customHeight="1">
      <c r="B32" s="9"/>
      <c r="J32" s="10"/>
      <c r="M32" s="7"/>
      <c r="N32" s="7"/>
      <c r="O32" s="7"/>
      <c r="P32" s="7"/>
      <c r="Q32" s="7"/>
      <c r="R32" s="7"/>
      <c r="S32" s="7"/>
    </row>
    <row r="33" spans="2:19" s="11" customFormat="1" ht="14.1" customHeight="1">
      <c r="B33" s="25"/>
      <c r="C33" s="25"/>
      <c r="D33" s="25"/>
      <c r="E33" s="25"/>
      <c r="F33" s="26" t="s">
        <v>30</v>
      </c>
      <c r="G33" s="27"/>
      <c r="H33" s="27"/>
      <c r="I33" s="27"/>
      <c r="J33" s="25"/>
      <c r="K33" s="25"/>
      <c r="L33" s="25"/>
      <c r="M33" s="25"/>
      <c r="N33" s="26" t="s">
        <v>33</v>
      </c>
      <c r="O33" s="4"/>
      <c r="P33" s="4"/>
      <c r="Q33" s="4"/>
      <c r="R33" s="4"/>
      <c r="S33" s="4"/>
    </row>
    <row r="34" spans="2:19" s="11" customFormat="1" ht="30" customHeight="1">
      <c r="B34" s="27"/>
      <c r="C34" s="55" t="s">
        <v>52</v>
      </c>
      <c r="D34" s="55"/>
      <c r="E34" s="56" t="s">
        <v>2</v>
      </c>
      <c r="F34" s="57"/>
      <c r="G34" s="28"/>
      <c r="H34" s="28"/>
      <c r="I34" s="28"/>
      <c r="J34" s="27"/>
      <c r="K34" s="55" t="s">
        <v>52</v>
      </c>
      <c r="L34" s="55"/>
      <c r="M34" s="56" t="s">
        <v>2</v>
      </c>
      <c r="N34" s="57"/>
    </row>
    <row r="35" spans="2:19" s="12" customFormat="1">
      <c r="B35" s="28"/>
      <c r="C35" s="28" t="s">
        <v>28</v>
      </c>
      <c r="D35" s="28" t="s">
        <v>29</v>
      </c>
      <c r="E35" s="28" t="s">
        <v>28</v>
      </c>
      <c r="F35" s="28" t="s">
        <v>29</v>
      </c>
      <c r="G35" s="29"/>
      <c r="H35" s="29"/>
      <c r="I35" s="30"/>
      <c r="J35" s="28"/>
      <c r="K35" s="28" t="s">
        <v>31</v>
      </c>
      <c r="L35" s="28" t="s">
        <v>32</v>
      </c>
      <c r="M35" s="28" t="s">
        <v>31</v>
      </c>
      <c r="N35" s="28" t="s">
        <v>32</v>
      </c>
      <c r="O35" s="11"/>
      <c r="P35" s="11"/>
      <c r="Q35" s="11"/>
      <c r="R35" s="11"/>
      <c r="S35" s="11"/>
    </row>
    <row r="36" spans="2:19" s="15" customFormat="1" ht="4.5" customHeight="1">
      <c r="B36" s="13"/>
      <c r="C36" s="14"/>
      <c r="D36" s="14"/>
      <c r="E36" s="14"/>
      <c r="F36" s="14"/>
      <c r="G36" s="14"/>
      <c r="H36" s="14"/>
      <c r="I36" s="14"/>
      <c r="J36" s="14"/>
      <c r="K36" s="24"/>
      <c r="L36" s="24"/>
      <c r="M36" s="24"/>
      <c r="N36" s="24"/>
      <c r="O36" s="12"/>
      <c r="P36" s="12"/>
      <c r="Q36" s="12"/>
      <c r="R36" s="12"/>
      <c r="S36" s="12"/>
    </row>
    <row r="37" spans="2:19" ht="14.1" customHeight="1">
      <c r="B37" s="16" t="s">
        <v>27</v>
      </c>
      <c r="C37" s="49">
        <v>6.2642236097333246</v>
      </c>
      <c r="D37" s="49">
        <v>5.7940033701449725</v>
      </c>
      <c r="E37" s="49">
        <v>6.0445327945307543</v>
      </c>
      <c r="F37" s="49">
        <v>5.5137888680923801</v>
      </c>
      <c r="G37" s="17"/>
      <c r="H37" s="17"/>
      <c r="I37" s="17"/>
      <c r="J37" s="16" t="s">
        <v>27</v>
      </c>
      <c r="K37" s="49">
        <v>17.175999999999998</v>
      </c>
      <c r="L37" s="49">
        <v>16.641999999999999</v>
      </c>
      <c r="M37" s="49">
        <v>88.91</v>
      </c>
      <c r="N37" s="49">
        <v>84.665000000000006</v>
      </c>
      <c r="O37" s="15"/>
      <c r="P37" s="15"/>
      <c r="Q37" s="15"/>
      <c r="R37" s="15"/>
      <c r="S37" s="15"/>
    </row>
    <row r="38" spans="2:19" ht="14.1" customHeight="1">
      <c r="B38" s="16" t="s">
        <v>10</v>
      </c>
      <c r="C38" s="49">
        <v>6.009657466300987</v>
      </c>
      <c r="D38" s="49">
        <v>5.2985781330510964</v>
      </c>
      <c r="E38" s="49">
        <v>5.6343802093389428</v>
      </c>
      <c r="F38" s="49">
        <v>5.1005721862516404</v>
      </c>
      <c r="G38" s="17"/>
      <c r="H38" s="17"/>
      <c r="I38" s="17"/>
      <c r="J38" s="16" t="s">
        <v>10</v>
      </c>
      <c r="K38" s="49">
        <v>16.478000000000002</v>
      </c>
      <c r="L38" s="49">
        <v>15.218999999999999</v>
      </c>
      <c r="M38" s="49">
        <v>82.876999999999995</v>
      </c>
      <c r="N38" s="49">
        <v>78.319999999999993</v>
      </c>
    </row>
    <row r="39" spans="2:19" ht="14.1" customHeight="1">
      <c r="B39" s="31" t="s">
        <v>11</v>
      </c>
      <c r="C39" s="49">
        <v>6.5341074867246318</v>
      </c>
      <c r="D39" s="49">
        <v>5.944058378709598</v>
      </c>
      <c r="E39" s="49">
        <v>6.1620106110750044</v>
      </c>
      <c r="F39" s="49">
        <v>5.5904407253857675</v>
      </c>
      <c r="G39" s="17"/>
      <c r="H39" s="17"/>
      <c r="I39" s="17"/>
      <c r="J39" s="16" t="s">
        <v>11</v>
      </c>
      <c r="K39" s="49">
        <v>17.916</v>
      </c>
      <c r="L39" s="49">
        <v>17.073</v>
      </c>
      <c r="M39" s="49">
        <v>90.638000000000005</v>
      </c>
      <c r="N39" s="49">
        <v>85.841999999999999</v>
      </c>
    </row>
    <row r="40" spans="2:19" ht="14.1" customHeight="1">
      <c r="B40" s="16" t="s">
        <v>12</v>
      </c>
      <c r="C40" s="49">
        <v>7.0512633483106724</v>
      </c>
      <c r="D40" s="49">
        <v>6.4248610859665503</v>
      </c>
      <c r="E40" s="49">
        <v>6.9470316455868319</v>
      </c>
      <c r="F40" s="49">
        <v>6.2811540630694358</v>
      </c>
      <c r="G40" s="17"/>
      <c r="H40" s="17"/>
      <c r="I40" s="17"/>
      <c r="J40" s="16" t="s">
        <v>12</v>
      </c>
      <c r="K40" s="49">
        <v>19.334</v>
      </c>
      <c r="L40" s="49">
        <v>18.454000000000001</v>
      </c>
      <c r="M40" s="49">
        <v>102.185</v>
      </c>
      <c r="N40" s="49">
        <v>96.447999999999993</v>
      </c>
    </row>
    <row r="41" spans="2:19" ht="14.1" customHeight="1">
      <c r="B41" s="16" t="s">
        <v>13</v>
      </c>
      <c r="C41" s="49">
        <v>6.689108362023692</v>
      </c>
      <c r="D41" s="49">
        <v>5.9924519893603696</v>
      </c>
      <c r="E41" s="49">
        <v>7.4847238047583948</v>
      </c>
      <c r="F41" s="49">
        <v>6.7210067768838329</v>
      </c>
      <c r="G41" s="17"/>
      <c r="H41" s="17"/>
      <c r="I41" s="17"/>
      <c r="J41" s="16" t="s">
        <v>13</v>
      </c>
      <c r="K41" s="49">
        <v>18.341000000000001</v>
      </c>
      <c r="L41" s="49">
        <v>17.212</v>
      </c>
      <c r="M41" s="49">
        <v>110.09399999999999</v>
      </c>
      <c r="N41" s="49">
        <v>103.202</v>
      </c>
    </row>
    <row r="42" spans="2:19" ht="12.75" customHeight="1">
      <c r="B42" s="16" t="s">
        <v>14</v>
      </c>
      <c r="C42" s="49">
        <v>5.8586683783626077</v>
      </c>
      <c r="D42" s="49">
        <v>5.5088640383249547</v>
      </c>
      <c r="E42" s="49">
        <v>6.229383594984351</v>
      </c>
      <c r="F42" s="49">
        <v>5.8443622135649704</v>
      </c>
      <c r="G42" s="17"/>
      <c r="H42" s="17"/>
      <c r="I42" s="17"/>
      <c r="J42" s="16" t="s">
        <v>14</v>
      </c>
      <c r="K42" s="49">
        <v>16.064</v>
      </c>
      <c r="L42" s="49">
        <v>15.823</v>
      </c>
      <c r="M42" s="49">
        <v>91.629000000000005</v>
      </c>
      <c r="N42" s="49">
        <v>89.741</v>
      </c>
    </row>
    <row r="43" spans="2:19" ht="14.1" customHeight="1">
      <c r="B43" s="16" t="s">
        <v>15</v>
      </c>
      <c r="C43" s="49">
        <v>5.1310760343117234</v>
      </c>
      <c r="D43" s="49">
        <v>5.1819460498280119</v>
      </c>
      <c r="E43" s="49">
        <v>5.3478920618172623</v>
      </c>
      <c r="F43" s="49">
        <v>5.1724699351487535</v>
      </c>
      <c r="G43" s="17"/>
      <c r="H43" s="17"/>
      <c r="I43" s="17"/>
      <c r="J43" s="16" t="s">
        <v>15</v>
      </c>
      <c r="K43" s="49">
        <v>14.069000000000001</v>
      </c>
      <c r="L43" s="49">
        <v>14.884</v>
      </c>
      <c r="M43" s="49">
        <v>78.662999999999997</v>
      </c>
      <c r="N43" s="49">
        <v>79.424000000000007</v>
      </c>
    </row>
    <row r="44" spans="2:19" ht="14.1" customHeight="1">
      <c r="B44" s="16" t="s">
        <v>16</v>
      </c>
      <c r="C44" s="49">
        <v>6.1879996498803758</v>
      </c>
      <c r="D44" s="49">
        <v>6.2232790675003837</v>
      </c>
      <c r="E44" s="49">
        <v>5.9760040682132765</v>
      </c>
      <c r="F44" s="49">
        <v>6.0213713453605777</v>
      </c>
      <c r="G44" s="18"/>
      <c r="H44" s="18"/>
      <c r="I44" s="17"/>
      <c r="J44" s="16" t="s">
        <v>16</v>
      </c>
      <c r="K44" s="49">
        <v>16.966999999999999</v>
      </c>
      <c r="L44" s="49">
        <v>17.875</v>
      </c>
      <c r="M44" s="49">
        <v>87.902000000000001</v>
      </c>
      <c r="N44" s="49">
        <v>92.459000000000003</v>
      </c>
    </row>
    <row r="45" spans="2:19" ht="14.1" customHeight="1">
      <c r="B45" s="16" t="s">
        <v>17</v>
      </c>
      <c r="C45" s="49">
        <v>7.1438991655482287</v>
      </c>
      <c r="D45" s="49">
        <v>7.4623643934435382</v>
      </c>
      <c r="E45" s="49">
        <v>6.8114698595976932</v>
      </c>
      <c r="F45" s="49">
        <v>6.9709556539373798</v>
      </c>
      <c r="G45" s="18"/>
      <c r="H45" s="18"/>
      <c r="I45" s="17"/>
      <c r="J45" s="16" t="s">
        <v>17</v>
      </c>
      <c r="K45" s="49">
        <v>19.588000000000001</v>
      </c>
      <c r="L45" s="49">
        <v>21.434000000000001</v>
      </c>
      <c r="M45" s="49">
        <v>100.191</v>
      </c>
      <c r="N45" s="49">
        <v>107.04</v>
      </c>
    </row>
    <row r="46" spans="2:19" ht="14.1" customHeight="1">
      <c r="B46" s="16" t="s">
        <v>18</v>
      </c>
      <c r="C46" s="49">
        <v>7.4856305070899216</v>
      </c>
      <c r="D46" s="49">
        <v>7.4536605066358437</v>
      </c>
      <c r="E46" s="49">
        <v>7.1526858093868038</v>
      </c>
      <c r="F46" s="49">
        <v>7.1867140254012671</v>
      </c>
      <c r="G46" s="18"/>
      <c r="H46" s="18"/>
      <c r="I46" s="17"/>
      <c r="J46" s="16" t="s">
        <v>18</v>
      </c>
      <c r="K46" s="49">
        <v>20.524999999999999</v>
      </c>
      <c r="L46" s="49">
        <v>21.408999999999999</v>
      </c>
      <c r="M46" s="49">
        <v>105.21</v>
      </c>
      <c r="N46" s="49">
        <v>110.35299999999999</v>
      </c>
    </row>
    <row r="47" spans="2:19" ht="14.1" customHeight="1">
      <c r="B47" s="16" t="s">
        <v>19</v>
      </c>
      <c r="C47" s="49">
        <v>6.558542918830601</v>
      </c>
      <c r="D47" s="49">
        <v>6.4279944852173196</v>
      </c>
      <c r="E47" s="49">
        <v>6.4196051983933824</v>
      </c>
      <c r="F47" s="49">
        <v>6.4582283196375947</v>
      </c>
      <c r="G47" s="18"/>
      <c r="H47" s="18"/>
      <c r="I47" s="17"/>
      <c r="J47" s="16" t="s">
        <v>19</v>
      </c>
      <c r="K47" s="49">
        <v>17.983000000000001</v>
      </c>
      <c r="L47" s="49">
        <v>18.463000000000001</v>
      </c>
      <c r="M47" s="49">
        <v>94.427000000000007</v>
      </c>
      <c r="N47" s="49">
        <v>99.167000000000002</v>
      </c>
    </row>
    <row r="48" spans="2:19" ht="14.1" customHeight="1">
      <c r="B48" s="16" t="s">
        <v>20</v>
      </c>
      <c r="C48" s="49">
        <v>6.2339528505572739</v>
      </c>
      <c r="D48" s="49">
        <v>6.1397217541465334</v>
      </c>
      <c r="E48" s="49">
        <v>6.1837657622869013</v>
      </c>
      <c r="F48" s="49">
        <v>6.2003993451052883</v>
      </c>
      <c r="G48" s="18"/>
      <c r="H48" s="18"/>
      <c r="I48" s="17"/>
      <c r="J48" s="16" t="s">
        <v>20</v>
      </c>
      <c r="K48" s="49">
        <v>17.093</v>
      </c>
      <c r="L48" s="49">
        <v>17.635000000000002</v>
      </c>
      <c r="M48" s="49">
        <v>90.957999999999998</v>
      </c>
      <c r="N48" s="49">
        <v>95.207999999999998</v>
      </c>
    </row>
    <row r="49" spans="2:19" ht="14.1" customHeight="1">
      <c r="B49" s="16" t="s">
        <v>21</v>
      </c>
      <c r="C49" s="49">
        <v>6.6887436540818106</v>
      </c>
      <c r="D49" s="49">
        <v>6.5279151057696341</v>
      </c>
      <c r="E49" s="49">
        <v>6.7881510568924401</v>
      </c>
      <c r="F49" s="49">
        <v>6.7022508423889349</v>
      </c>
      <c r="G49" s="18"/>
      <c r="H49" s="18"/>
      <c r="I49" s="17"/>
      <c r="J49" s="16" t="s">
        <v>21</v>
      </c>
      <c r="K49" s="49">
        <v>18.34</v>
      </c>
      <c r="L49" s="49">
        <v>18.75</v>
      </c>
      <c r="M49" s="49">
        <v>99.847999999999999</v>
      </c>
      <c r="N49" s="49">
        <v>102.914</v>
      </c>
    </row>
    <row r="50" spans="2:19" ht="14.1" customHeight="1">
      <c r="B50" s="16" t="s">
        <v>22</v>
      </c>
      <c r="C50" s="49">
        <v>5.2605473536791738</v>
      </c>
      <c r="D50" s="49">
        <v>5.3807428245157167</v>
      </c>
      <c r="E50" s="49">
        <v>5.3782133038188444</v>
      </c>
      <c r="F50" s="49">
        <v>5.4500317157642346</v>
      </c>
      <c r="G50" s="18"/>
      <c r="H50" s="18"/>
      <c r="I50" s="17"/>
      <c r="J50" s="16" t="s">
        <v>22</v>
      </c>
      <c r="K50" s="49">
        <v>14.423999999999999</v>
      </c>
      <c r="L50" s="49">
        <v>15.455</v>
      </c>
      <c r="M50" s="49">
        <v>79.108999999999995</v>
      </c>
      <c r="N50" s="49">
        <v>83.686000000000007</v>
      </c>
    </row>
    <row r="51" spans="2:19" ht="14.1" customHeight="1">
      <c r="B51" s="16" t="s">
        <v>23</v>
      </c>
      <c r="C51" s="49">
        <v>4.1613176168524246</v>
      </c>
      <c r="D51" s="49">
        <v>4.4034704137479643</v>
      </c>
      <c r="E51" s="49">
        <v>4.2837932281653073</v>
      </c>
      <c r="F51" s="49">
        <v>4.5373731532242632</v>
      </c>
      <c r="G51" s="18"/>
      <c r="H51" s="18"/>
      <c r="I51" s="17"/>
      <c r="J51" s="16" t="s">
        <v>23</v>
      </c>
      <c r="K51" s="49">
        <v>11.41</v>
      </c>
      <c r="L51" s="49">
        <v>12.648</v>
      </c>
      <c r="M51" s="49">
        <v>63.011000000000003</v>
      </c>
      <c r="N51" s="49">
        <v>69.671999999999997</v>
      </c>
    </row>
    <row r="52" spans="2:19" ht="14.1" customHeight="1">
      <c r="B52" s="16" t="s">
        <v>24</v>
      </c>
      <c r="C52" s="49">
        <v>3.1328412207504228</v>
      </c>
      <c r="D52" s="49">
        <v>3.7740053198156174</v>
      </c>
      <c r="E52" s="49">
        <v>3.2646323787354277</v>
      </c>
      <c r="F52" s="49">
        <v>3.8180700403903844</v>
      </c>
      <c r="G52" s="18"/>
      <c r="H52" s="18"/>
      <c r="I52" s="17"/>
      <c r="J52" s="16" t="s">
        <v>24</v>
      </c>
      <c r="K52" s="49">
        <v>8.59</v>
      </c>
      <c r="L52" s="49">
        <v>10.84</v>
      </c>
      <c r="M52" s="49">
        <v>48.02</v>
      </c>
      <c r="N52" s="49">
        <v>58.627000000000002</v>
      </c>
    </row>
    <row r="53" spans="2:19" ht="14.1" customHeight="1">
      <c r="B53" s="16" t="s">
        <v>25</v>
      </c>
      <c r="C53" s="49">
        <v>2.0704469860535681</v>
      </c>
      <c r="D53" s="49">
        <v>2.868452936343254</v>
      </c>
      <c r="E53" s="49">
        <v>2.2030489844423475</v>
      </c>
      <c r="F53" s="49">
        <v>3.066009166962985</v>
      </c>
      <c r="G53" s="18"/>
      <c r="H53" s="18"/>
      <c r="I53" s="17"/>
      <c r="J53" s="16" t="s">
        <v>25</v>
      </c>
      <c r="K53" s="49">
        <v>5.6769999999999996</v>
      </c>
      <c r="L53" s="49">
        <v>8.2390000000000008</v>
      </c>
      <c r="M53" s="49">
        <v>32.405000000000001</v>
      </c>
      <c r="N53" s="49">
        <v>47.079000000000001</v>
      </c>
    </row>
    <row r="54" spans="2:19">
      <c r="B54" s="19" t="s">
        <v>26</v>
      </c>
      <c r="C54" s="50">
        <v>1.5379733909085602</v>
      </c>
      <c r="D54" s="50">
        <v>3.1936301474786584</v>
      </c>
      <c r="E54" s="50">
        <v>1.6886756279760367</v>
      </c>
      <c r="F54" s="50">
        <v>3.3648016234303308</v>
      </c>
      <c r="G54" s="6"/>
      <c r="H54" s="6"/>
      <c r="I54" s="6"/>
      <c r="J54" s="16" t="s">
        <v>26</v>
      </c>
      <c r="K54" s="49">
        <v>4.2169999999999996</v>
      </c>
      <c r="L54" s="49">
        <v>9.173</v>
      </c>
      <c r="M54" s="49">
        <v>24.838999999999999</v>
      </c>
      <c r="N54" s="49">
        <v>51.667000000000002</v>
      </c>
    </row>
    <row r="55" spans="2:19" s="6" customFormat="1" ht="4.5" customHeight="1">
      <c r="B55" s="22"/>
      <c r="C55" s="23"/>
      <c r="D55" s="23"/>
      <c r="E55" s="23"/>
      <c r="F55" s="23"/>
      <c r="G55" s="20"/>
      <c r="H55" s="20"/>
      <c r="I55" s="20"/>
      <c r="J55" s="22"/>
      <c r="K55" s="23"/>
      <c r="L55" s="23"/>
      <c r="M55" s="23"/>
      <c r="N55" s="23"/>
      <c r="O55" s="4"/>
      <c r="P55" s="4"/>
      <c r="Q55" s="4"/>
      <c r="R55" s="4"/>
      <c r="S55" s="4"/>
    </row>
    <row r="56" spans="2:19" ht="20.25" customHeight="1">
      <c r="B56" s="58" t="s">
        <v>65</v>
      </c>
      <c r="C56" s="58"/>
      <c r="D56" s="58"/>
      <c r="E56" s="58"/>
      <c r="F56" s="58"/>
      <c r="J56" s="58" t="s">
        <v>65</v>
      </c>
      <c r="K56" s="58"/>
      <c r="L56" s="58"/>
      <c r="M56" s="58"/>
      <c r="N56" s="58"/>
    </row>
    <row r="57" spans="2:19">
      <c r="C57" s="17"/>
      <c r="D57" s="17"/>
      <c r="E57" s="17"/>
      <c r="F57" s="17"/>
      <c r="K57" s="17"/>
    </row>
    <row r="58" spans="2:19">
      <c r="K58" s="21"/>
      <c r="L58" s="21"/>
      <c r="M58" s="21"/>
      <c r="N58" s="21"/>
    </row>
    <row r="59" spans="2:19">
      <c r="B59" s="45"/>
      <c r="C59" s="45"/>
      <c r="D59" s="45"/>
      <c r="E59" s="45"/>
      <c r="F59" s="45"/>
      <c r="G59" s="45"/>
      <c r="H59" s="45"/>
      <c r="K59" s="21"/>
      <c r="L59" s="21"/>
      <c r="M59" s="21"/>
      <c r="N59" s="21"/>
    </row>
    <row r="60" spans="2:19">
      <c r="B60" s="45" t="s">
        <v>34</v>
      </c>
      <c r="C60" s="45"/>
      <c r="D60" s="45"/>
      <c r="E60" s="45"/>
      <c r="F60" s="45"/>
      <c r="G60" s="45"/>
      <c r="H60" s="45"/>
      <c r="K60" s="17"/>
      <c r="L60" s="21"/>
    </row>
    <row r="61" spans="2:19">
      <c r="B61" s="45"/>
      <c r="C61" s="46" t="s">
        <v>53</v>
      </c>
      <c r="D61" s="46" t="s">
        <v>54</v>
      </c>
      <c r="E61" s="46" t="s">
        <v>35</v>
      </c>
      <c r="F61" s="46" t="s">
        <v>36</v>
      </c>
      <c r="G61" s="45"/>
      <c r="H61" s="45"/>
    </row>
    <row r="62" spans="2:19">
      <c r="B62" s="47" t="str">
        <f>B37</f>
        <v>00-04</v>
      </c>
      <c r="C62" s="48">
        <f>-C37</f>
        <v>-6.2642236097333246</v>
      </c>
      <c r="D62" s="48">
        <f>D37</f>
        <v>5.7940033701449725</v>
      </c>
      <c r="E62" s="48">
        <f>-E37</f>
        <v>-6.0445327945307543</v>
      </c>
      <c r="F62" s="48">
        <f>F37</f>
        <v>5.5137888680923801</v>
      </c>
      <c r="G62" s="45"/>
      <c r="H62" s="45"/>
    </row>
    <row r="63" spans="2:19">
      <c r="B63" s="47" t="str">
        <f t="shared" ref="B63:B79" si="0">B38</f>
        <v>05-09</v>
      </c>
      <c r="C63" s="48">
        <f t="shared" ref="C63:C79" si="1">-C38</f>
        <v>-6.009657466300987</v>
      </c>
      <c r="D63" s="48">
        <f t="shared" ref="D63:D79" si="2">D38</f>
        <v>5.2985781330510964</v>
      </c>
      <c r="E63" s="48">
        <f t="shared" ref="E63:E79" si="3">-E38</f>
        <v>-5.6343802093389428</v>
      </c>
      <c r="F63" s="48">
        <f t="shared" ref="F63:F79" si="4">F38</f>
        <v>5.1005721862516404</v>
      </c>
      <c r="G63" s="45"/>
      <c r="H63" s="45"/>
    </row>
    <row r="64" spans="2:19">
      <c r="B64" s="47" t="str">
        <f t="shared" si="0"/>
        <v>10-14</v>
      </c>
      <c r="C64" s="48">
        <f t="shared" si="1"/>
        <v>-6.5341074867246318</v>
      </c>
      <c r="D64" s="48">
        <f t="shared" si="2"/>
        <v>5.944058378709598</v>
      </c>
      <c r="E64" s="48">
        <f t="shared" si="3"/>
        <v>-6.1620106110750044</v>
      </c>
      <c r="F64" s="48">
        <f t="shared" si="4"/>
        <v>5.5904407253857675</v>
      </c>
      <c r="G64" s="45"/>
      <c r="H64" s="45"/>
    </row>
    <row r="65" spans="2:8">
      <c r="B65" s="47" t="str">
        <f t="shared" si="0"/>
        <v>15-19</v>
      </c>
      <c r="C65" s="48">
        <f t="shared" si="1"/>
        <v>-7.0512633483106724</v>
      </c>
      <c r="D65" s="48">
        <f t="shared" si="2"/>
        <v>6.4248610859665503</v>
      </c>
      <c r="E65" s="48">
        <f t="shared" si="3"/>
        <v>-6.9470316455868319</v>
      </c>
      <c r="F65" s="48">
        <f t="shared" si="4"/>
        <v>6.2811540630694358</v>
      </c>
      <c r="G65" s="45"/>
      <c r="H65" s="45"/>
    </row>
    <row r="66" spans="2:8">
      <c r="B66" s="47" t="str">
        <f t="shared" si="0"/>
        <v>20-24</v>
      </c>
      <c r="C66" s="48">
        <f t="shared" si="1"/>
        <v>-6.689108362023692</v>
      </c>
      <c r="D66" s="48">
        <f t="shared" si="2"/>
        <v>5.9924519893603696</v>
      </c>
      <c r="E66" s="48">
        <f t="shared" si="3"/>
        <v>-7.4847238047583948</v>
      </c>
      <c r="F66" s="48">
        <f t="shared" si="4"/>
        <v>6.7210067768838329</v>
      </c>
      <c r="G66" s="45"/>
      <c r="H66" s="45"/>
    </row>
    <row r="67" spans="2:8">
      <c r="B67" s="47" t="str">
        <f t="shared" si="0"/>
        <v>25-29</v>
      </c>
      <c r="C67" s="48">
        <f t="shared" si="1"/>
        <v>-5.8586683783626077</v>
      </c>
      <c r="D67" s="48">
        <f t="shared" si="2"/>
        <v>5.5088640383249547</v>
      </c>
      <c r="E67" s="48">
        <f t="shared" si="3"/>
        <v>-6.229383594984351</v>
      </c>
      <c r="F67" s="48">
        <f t="shared" si="4"/>
        <v>5.8443622135649704</v>
      </c>
      <c r="G67" s="45"/>
      <c r="H67" s="45"/>
    </row>
    <row r="68" spans="2:8">
      <c r="B68" s="47" t="str">
        <f t="shared" si="0"/>
        <v>30-34</v>
      </c>
      <c r="C68" s="48">
        <f t="shared" si="1"/>
        <v>-5.1310760343117234</v>
      </c>
      <c r="D68" s="48">
        <f t="shared" si="2"/>
        <v>5.1819460498280119</v>
      </c>
      <c r="E68" s="48">
        <f t="shared" si="3"/>
        <v>-5.3478920618172623</v>
      </c>
      <c r="F68" s="48">
        <f t="shared" si="4"/>
        <v>5.1724699351487535</v>
      </c>
      <c r="G68" s="45"/>
      <c r="H68" s="45"/>
    </row>
    <row r="69" spans="2:8">
      <c r="B69" s="47" t="str">
        <f t="shared" si="0"/>
        <v>35-39</v>
      </c>
      <c r="C69" s="48">
        <f t="shared" si="1"/>
        <v>-6.1879996498803758</v>
      </c>
      <c r="D69" s="48">
        <f t="shared" si="2"/>
        <v>6.2232790675003837</v>
      </c>
      <c r="E69" s="48">
        <f t="shared" si="3"/>
        <v>-5.9760040682132765</v>
      </c>
      <c r="F69" s="48">
        <f t="shared" si="4"/>
        <v>6.0213713453605777</v>
      </c>
      <c r="G69" s="45"/>
      <c r="H69" s="45"/>
    </row>
    <row r="70" spans="2:8">
      <c r="B70" s="47" t="str">
        <f t="shared" si="0"/>
        <v>40-44</v>
      </c>
      <c r="C70" s="48">
        <f t="shared" si="1"/>
        <v>-7.1438991655482287</v>
      </c>
      <c r="D70" s="48">
        <f t="shared" si="2"/>
        <v>7.4623643934435382</v>
      </c>
      <c r="E70" s="48">
        <f t="shared" si="3"/>
        <v>-6.8114698595976932</v>
      </c>
      <c r="F70" s="48">
        <f t="shared" si="4"/>
        <v>6.9709556539373798</v>
      </c>
      <c r="G70" s="45"/>
      <c r="H70" s="45"/>
    </row>
    <row r="71" spans="2:8">
      <c r="B71" s="47" t="str">
        <f t="shared" si="0"/>
        <v>45-49</v>
      </c>
      <c r="C71" s="48">
        <f t="shared" si="1"/>
        <v>-7.4856305070899216</v>
      </c>
      <c r="D71" s="48">
        <f t="shared" si="2"/>
        <v>7.4536605066358437</v>
      </c>
      <c r="E71" s="48">
        <f t="shared" si="3"/>
        <v>-7.1526858093868038</v>
      </c>
      <c r="F71" s="48">
        <f t="shared" si="4"/>
        <v>7.1867140254012671</v>
      </c>
      <c r="G71" s="45"/>
      <c r="H71" s="45"/>
    </row>
    <row r="72" spans="2:8">
      <c r="B72" s="47" t="str">
        <f t="shared" si="0"/>
        <v>50-54</v>
      </c>
      <c r="C72" s="48">
        <f t="shared" si="1"/>
        <v>-6.558542918830601</v>
      </c>
      <c r="D72" s="48">
        <f t="shared" si="2"/>
        <v>6.4279944852173196</v>
      </c>
      <c r="E72" s="48">
        <f t="shared" si="3"/>
        <v>-6.4196051983933824</v>
      </c>
      <c r="F72" s="48">
        <f t="shared" si="4"/>
        <v>6.4582283196375947</v>
      </c>
      <c r="G72" s="45"/>
      <c r="H72" s="45"/>
    </row>
    <row r="73" spans="2:8">
      <c r="B73" s="47" t="str">
        <f t="shared" si="0"/>
        <v>55-59</v>
      </c>
      <c r="C73" s="48">
        <f t="shared" si="1"/>
        <v>-6.2339528505572739</v>
      </c>
      <c r="D73" s="48">
        <f t="shared" si="2"/>
        <v>6.1397217541465334</v>
      </c>
      <c r="E73" s="48">
        <f t="shared" si="3"/>
        <v>-6.1837657622869013</v>
      </c>
      <c r="F73" s="48">
        <f t="shared" si="4"/>
        <v>6.2003993451052883</v>
      </c>
      <c r="G73" s="45"/>
      <c r="H73" s="45"/>
    </row>
    <row r="74" spans="2:8">
      <c r="B74" s="47" t="str">
        <f t="shared" si="0"/>
        <v>60-64</v>
      </c>
      <c r="C74" s="48">
        <f t="shared" si="1"/>
        <v>-6.6887436540818106</v>
      </c>
      <c r="D74" s="48">
        <f t="shared" si="2"/>
        <v>6.5279151057696341</v>
      </c>
      <c r="E74" s="48">
        <f t="shared" si="3"/>
        <v>-6.7881510568924401</v>
      </c>
      <c r="F74" s="48">
        <f t="shared" si="4"/>
        <v>6.7022508423889349</v>
      </c>
      <c r="G74" s="45"/>
      <c r="H74" s="45"/>
    </row>
    <row r="75" spans="2:8">
      <c r="B75" s="47" t="str">
        <f t="shared" si="0"/>
        <v>65-69</v>
      </c>
      <c r="C75" s="48">
        <f t="shared" si="1"/>
        <v>-5.2605473536791738</v>
      </c>
      <c r="D75" s="48">
        <f t="shared" si="2"/>
        <v>5.3807428245157167</v>
      </c>
      <c r="E75" s="48">
        <f t="shared" si="3"/>
        <v>-5.3782133038188444</v>
      </c>
      <c r="F75" s="48">
        <f t="shared" si="4"/>
        <v>5.4500317157642346</v>
      </c>
      <c r="G75" s="45"/>
      <c r="H75" s="45"/>
    </row>
    <row r="76" spans="2:8">
      <c r="B76" s="47" t="str">
        <f t="shared" si="0"/>
        <v>70-74</v>
      </c>
      <c r="C76" s="48">
        <f t="shared" si="1"/>
        <v>-4.1613176168524246</v>
      </c>
      <c r="D76" s="48">
        <f t="shared" si="2"/>
        <v>4.4034704137479643</v>
      </c>
      <c r="E76" s="48">
        <f t="shared" si="3"/>
        <v>-4.2837932281653073</v>
      </c>
      <c r="F76" s="48">
        <f t="shared" si="4"/>
        <v>4.5373731532242632</v>
      </c>
      <c r="G76" s="45"/>
      <c r="H76" s="45"/>
    </row>
    <row r="77" spans="2:8">
      <c r="B77" s="47" t="str">
        <f t="shared" si="0"/>
        <v>75-79</v>
      </c>
      <c r="C77" s="48">
        <f t="shared" si="1"/>
        <v>-3.1328412207504228</v>
      </c>
      <c r="D77" s="48">
        <f t="shared" si="2"/>
        <v>3.7740053198156174</v>
      </c>
      <c r="E77" s="48">
        <f t="shared" si="3"/>
        <v>-3.2646323787354277</v>
      </c>
      <c r="F77" s="48">
        <f t="shared" si="4"/>
        <v>3.8180700403903844</v>
      </c>
      <c r="G77" s="45"/>
      <c r="H77" s="45"/>
    </row>
    <row r="78" spans="2:8">
      <c r="B78" s="47" t="str">
        <f t="shared" si="0"/>
        <v>80-84</v>
      </c>
      <c r="C78" s="48">
        <f t="shared" si="1"/>
        <v>-2.0704469860535681</v>
      </c>
      <c r="D78" s="48">
        <f t="shared" si="2"/>
        <v>2.868452936343254</v>
      </c>
      <c r="E78" s="48">
        <f t="shared" si="3"/>
        <v>-2.2030489844423475</v>
      </c>
      <c r="F78" s="48">
        <f t="shared" si="4"/>
        <v>3.066009166962985</v>
      </c>
      <c r="G78" s="45"/>
      <c r="H78" s="45"/>
    </row>
    <row r="79" spans="2:8">
      <c r="B79" s="47" t="str">
        <f t="shared" si="0"/>
        <v>85+</v>
      </c>
      <c r="C79" s="48">
        <f t="shared" si="1"/>
        <v>-1.5379733909085602</v>
      </c>
      <c r="D79" s="48">
        <f t="shared" si="2"/>
        <v>3.1936301474786584</v>
      </c>
      <c r="E79" s="48">
        <f t="shared" si="3"/>
        <v>-1.6886756279760367</v>
      </c>
      <c r="F79" s="48">
        <f t="shared" si="4"/>
        <v>3.3648016234303308</v>
      </c>
      <c r="G79" s="45"/>
      <c r="H79" s="45"/>
    </row>
  </sheetData>
  <mergeCells count="6">
    <mergeCell ref="C34:D34"/>
    <mergeCell ref="E34:F34"/>
    <mergeCell ref="K34:L34"/>
    <mergeCell ref="M34:N34"/>
    <mergeCell ref="B56:F56"/>
    <mergeCell ref="J56:N5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ignoredErrors>
    <ignoredError sqref="B39:J39" twoDigitTextYear="1"/>
    <ignoredError sqref="C62:E7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README</vt:lpstr>
      <vt:lpstr>Copy tables and charts</vt:lpstr>
      <vt:lpstr>Betsi Cadwaladr</vt:lpstr>
      <vt:lpstr>Powys</vt:lpstr>
      <vt:lpstr>Hywel Dda</vt:lpstr>
      <vt:lpstr>Abertawe Bro Morgannwg</vt:lpstr>
      <vt:lpstr>Cardiff &amp; Vale</vt:lpstr>
      <vt:lpstr>Cwm Taf</vt:lpstr>
      <vt:lpstr>Aneurin Bevan</vt:lpstr>
      <vt:lpstr>'Abertawe Bro Morgannwg'!Print_Area</vt:lpstr>
      <vt:lpstr>'Aneurin Bevan'!Print_Area</vt:lpstr>
      <vt:lpstr>'Betsi Cadwaladr'!Print_Area</vt:lpstr>
      <vt:lpstr>'Cardiff &amp; Vale'!Print_Area</vt:lpstr>
      <vt:lpstr>'Copy tables and charts'!Print_Area</vt:lpstr>
      <vt:lpstr>'Cwm Taf'!Print_Area</vt:lpstr>
      <vt:lpstr>'Hywel Dda'!Print_Area</vt:lpstr>
      <vt:lpstr>Powys!Print_Area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2012-06-21T07:17:59Z</dcterms:created>
  <dcterms:modified xsi:type="dcterms:W3CDTF">2012-06-22T12:52:39Z</dcterms:modified>
</cp:coreProperties>
</file>