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3EC" lockStructure="1"/>
  <bookViews>
    <workbookView showSheetTabs="0" xWindow="0" yWindow="132" windowWidth="15396" windowHeight="7956" tabRatio="873" activeTab="1"/>
  </bookViews>
  <sheets>
    <sheet name="Introduction" sheetId="22" r:id="rId1"/>
    <sheet name="Output" sheetId="7" r:id="rId2"/>
    <sheet name="Technical guide" sheetId="23" r:id="rId3"/>
    <sheet name="Interpretation guide" sheetId="24" r:id="rId4"/>
    <sheet name="Copy tables and charts" sheetId="18" r:id="rId5"/>
    <sheet name="lookups" sheetId="1" state="hidden" r:id="rId6"/>
    <sheet name="map control ALL" sheetId="11"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______MY01" localSheetId="3">#REF!</definedName>
    <definedName name="________MY01" localSheetId="0">#REF!</definedName>
    <definedName name="________MY01" localSheetId="2">#REF!</definedName>
    <definedName name="________MY01">#REF!</definedName>
    <definedName name="________RC05S1RD" localSheetId="3">#REF!</definedName>
    <definedName name="________RC05S1RD" localSheetId="0">#REF!</definedName>
    <definedName name="________RC05S1RD" localSheetId="2">#REF!</definedName>
    <definedName name="________RC05S1RD">#REF!</definedName>
    <definedName name="_______MY01" localSheetId="3">#REF!</definedName>
    <definedName name="_______MY01" localSheetId="0">#REF!</definedName>
    <definedName name="_______MY01" localSheetId="2">#REF!</definedName>
    <definedName name="_______MY01">#REF!</definedName>
    <definedName name="_______RC05S1RD" localSheetId="3">#REF!</definedName>
    <definedName name="_______RC05S1RD" localSheetId="0">#REF!</definedName>
    <definedName name="_______RC05S1RD" localSheetId="2">#REF!</definedName>
    <definedName name="_______RC05S1RD">#REF!</definedName>
    <definedName name="______MY01" localSheetId="3">#REF!</definedName>
    <definedName name="______MY01" localSheetId="0">#REF!</definedName>
    <definedName name="______MY01" localSheetId="2">#REF!</definedName>
    <definedName name="______MY01">#REF!</definedName>
    <definedName name="______RC05S1RD" localSheetId="3">#REF!</definedName>
    <definedName name="______RC05S1RD" localSheetId="0">#REF!</definedName>
    <definedName name="______RC05S1RD" localSheetId="2">#REF!</definedName>
    <definedName name="______RC05S1RD">#REF!</definedName>
    <definedName name="_____MY01" localSheetId="3">#REF!</definedName>
    <definedName name="_____MY01" localSheetId="0">#REF!</definedName>
    <definedName name="_____MY01" localSheetId="2">#REF!</definedName>
    <definedName name="_____MY01">#REF!</definedName>
    <definedName name="_____RC05S1RD" localSheetId="3">#REF!</definedName>
    <definedName name="_____RC05S1RD" localSheetId="0">#REF!</definedName>
    <definedName name="_____RC05S1RD" localSheetId="2">#REF!</definedName>
    <definedName name="_____RC05S1RD">#REF!</definedName>
    <definedName name="____MY01" localSheetId="3">#REF!</definedName>
    <definedName name="____MY01" localSheetId="0">#REF!</definedName>
    <definedName name="____MY01" localSheetId="2">#REF!</definedName>
    <definedName name="____MY01">#REF!</definedName>
    <definedName name="____RC05S1RD" localSheetId="3">#REF!</definedName>
    <definedName name="____RC05S1RD" localSheetId="0">#REF!</definedName>
    <definedName name="____RC05S1RD" localSheetId="2">#REF!</definedName>
    <definedName name="____RC05S1RD">#REF!</definedName>
    <definedName name="___MY01" localSheetId="3">#REF!</definedName>
    <definedName name="___MY01" localSheetId="0">#REF!</definedName>
    <definedName name="___MY01" localSheetId="2">#REF!</definedName>
    <definedName name="___MY01">#REF!</definedName>
    <definedName name="___RC05S1RD" localSheetId="3">#REF!</definedName>
    <definedName name="___RC05S1RD" localSheetId="0">#REF!</definedName>
    <definedName name="___RC05S1RD" localSheetId="2">#REF!</definedName>
    <definedName name="___RC05S1RD">#REF!</definedName>
    <definedName name="__MY01" localSheetId="3">#REF!</definedName>
    <definedName name="__MY01" localSheetId="0">#REF!</definedName>
    <definedName name="__MY01" localSheetId="2">#REF!</definedName>
    <definedName name="__MY01">#REF!</definedName>
    <definedName name="__RC05S1RD" localSheetId="3">#REF!</definedName>
    <definedName name="__RC05S1RD" localSheetId="0">#REF!</definedName>
    <definedName name="__RC05S1RD" localSheetId="2">#REF!</definedName>
    <definedName name="__RC05S1RD">#REF!</definedName>
    <definedName name="_998_2004_Registrars" localSheetId="3">#REF!</definedName>
    <definedName name="_998_2004_Registrars" localSheetId="0">#REF!</definedName>
    <definedName name="_998_2004_Registrars" localSheetId="2">#REF!</definedName>
    <definedName name="_998_2004_Registrars">#REF!</definedName>
    <definedName name="_999_2004_Retainers" localSheetId="3">#REF!</definedName>
    <definedName name="_999_2004_Retainers" localSheetId="0">#REF!</definedName>
    <definedName name="_999_2004_Retainers" localSheetId="2">#REF!</definedName>
    <definedName name="_999_2004_Retainers">#REF!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'[1]Raw Data Districts'!#REF!</definedName>
    <definedName name="_xlnm._FilterDatabase" localSheetId="3" hidden="1">'[1]Raw Data Districts'!#REF!</definedName>
    <definedName name="_xlnm._FilterDatabase" localSheetId="0" hidden="1">'[2]Raw Data Districts'!#REF!</definedName>
    <definedName name="_xlnm._FilterDatabase" localSheetId="2" hidden="1">'[1]Raw Data Districts'!#REF!</definedName>
    <definedName name="_xlnm._FilterDatabase" hidden="1">'[1]Raw Data Districts'!#REF!</definedName>
    <definedName name="_MY01" localSheetId="3">#REF!</definedName>
    <definedName name="_MY01" localSheetId="0">#REF!</definedName>
    <definedName name="_MY01" localSheetId="2">#REF!</definedName>
    <definedName name="_MY01">#REF!</definedName>
    <definedName name="_Order1" hidden="1">255</definedName>
    <definedName name="_P02" localSheetId="3">#REF!</definedName>
    <definedName name="_P02" localSheetId="0">#REF!</definedName>
    <definedName name="_P02" localSheetId="2">#REF!</definedName>
    <definedName name="_P02">#REF!</definedName>
    <definedName name="_P03" localSheetId="3">#REF!</definedName>
    <definedName name="_P03" localSheetId="0">#REF!</definedName>
    <definedName name="_P03" localSheetId="2">#REF!</definedName>
    <definedName name="_P03">#REF!</definedName>
    <definedName name="_RC05S1RD" localSheetId="3">#REF!</definedName>
    <definedName name="_RC05S1RD" localSheetId="0">#REF!</definedName>
    <definedName name="_RC05S1RD" localSheetId="2">#REF!</definedName>
    <definedName name="_RC05S1RD">#REF!</definedName>
    <definedName name="_S02" localSheetId="3">#REF!</definedName>
    <definedName name="_S02" localSheetId="0">#REF!</definedName>
    <definedName name="_S02" localSheetId="2">#REF!</definedName>
    <definedName name="_S02">#REF!</definedName>
    <definedName name="_S03" localSheetId="3">#REF!</definedName>
    <definedName name="_S03" localSheetId="0">#REF!</definedName>
    <definedName name="_S03" localSheetId="2">#REF!</definedName>
    <definedName name="_S03">#REF!</definedName>
    <definedName name="_S04" localSheetId="3">#REF!</definedName>
    <definedName name="_S04" localSheetId="0">#REF!</definedName>
    <definedName name="_S04" localSheetId="2">#REF!</definedName>
    <definedName name="_S04">#REF!</definedName>
    <definedName name="_Sort" localSheetId="3" hidden="1">#REF!</definedName>
    <definedName name="_Sort" localSheetId="0" hidden="1">#REF!</definedName>
    <definedName name="_Sort" localSheetId="2" hidden="1">#REF!</definedName>
    <definedName name="_Sort" hidden="1">#REF!</definedName>
    <definedName name="a" localSheetId="3">#REF!</definedName>
    <definedName name="a" localSheetId="0">#REF!</definedName>
    <definedName name="a" localSheetId="2">#REF!</definedName>
    <definedName name="a">#REF!</definedName>
    <definedName name="Adm_Trend_LAHB">OFFSET([3]Controls!$W$33,0,0,[3]Controls!$F$57,1)</definedName>
    <definedName name="Adm_Trend_Wales">OFFSET([3]Controls!$W$45,0,0,[3]Controls!$F$57,1)</definedName>
    <definedName name="AdmU18_Trend_Wales">OFFSET([3]Controls!$S$45,"AU",[3]Controls!$E$56,8,0)</definedName>
    <definedName name="Age_and_sex" localSheetId="3">#REF!</definedName>
    <definedName name="Age_and_sex" localSheetId="0">#REF!</definedName>
    <definedName name="Age_and_sex" localSheetId="2">#REF!</definedName>
    <definedName name="Age_and_sex">#REF!</definedName>
    <definedName name="AgeColumn" localSheetId="3">#REF!</definedName>
    <definedName name="AgeColumn" localSheetId="0">#REF!</definedName>
    <definedName name="AgeColumn" localSheetId="2">#REF!</definedName>
    <definedName name="AgeColumn">#REF!</definedName>
    <definedName name="AllAgeColumn" localSheetId="3">#REF!</definedName>
    <definedName name="AllAgeColumn" localSheetId="0">#REF!</definedName>
    <definedName name="AllAgeColumn" localSheetId="2">#REF!</definedName>
    <definedName name="AllAgeColumn">#REF!</definedName>
    <definedName name="Angio">'[4]Output for interactive sheet'!$A$2:$L$91</definedName>
    <definedName name="AngioF">'[5]Overview Mortality &amp; Admissions'!$AU$7:$AV$38</definedName>
    <definedName name="AngioM">'[5]Overview Mortality &amp; Admissions'!$AS$7:$AT$38</definedName>
    <definedName name="AngioP">'[5]Overview Mortality &amp; Admissions'!$AW$7:$AX$38</definedName>
    <definedName name="ANGL" localSheetId="3">#REF!</definedName>
    <definedName name="ANGL" localSheetId="0">#REF!</definedName>
    <definedName name="ANGL" localSheetId="2">#REF!</definedName>
    <definedName name="ANGL">#REF!</definedName>
    <definedName name="ANGL1" localSheetId="3">#REF!</definedName>
    <definedName name="ANGL1" localSheetId="0">#REF!</definedName>
    <definedName name="ANGL1" localSheetId="2">#REF!</definedName>
    <definedName name="ANGL1">#REF!</definedName>
    <definedName name="Asthma">'[6]Summary for LA profiles'!$A$5:$P$27</definedName>
    <definedName name="AVON" localSheetId="3">#REF!</definedName>
    <definedName name="AVON" localSheetId="0">#REF!</definedName>
    <definedName name="AVON" localSheetId="2">#REF!</definedName>
    <definedName name="AVON">#REF!</definedName>
    <definedName name="BEDS" localSheetId="3">#REF!</definedName>
    <definedName name="BEDS" localSheetId="0">#REF!</definedName>
    <definedName name="BEDS" localSheetId="2">#REF!</definedName>
    <definedName name="BEDS">#REF!</definedName>
    <definedName name="BERKS" localSheetId="3">#REF!</definedName>
    <definedName name="BERKS" localSheetId="0">#REF!</definedName>
    <definedName name="BERKS" localSheetId="2">#REF!</definedName>
    <definedName name="BERKS">#REF!</definedName>
    <definedName name="BLAEN" localSheetId="3">#REF!</definedName>
    <definedName name="BLAEN" localSheetId="0">#REF!</definedName>
    <definedName name="BLAEN" localSheetId="2">#REF!</definedName>
    <definedName name="BLAEN">#REF!</definedName>
    <definedName name="bmiHB" localSheetId="3">#REF!</definedName>
    <definedName name="bmiHB" localSheetId="0">#REF!</definedName>
    <definedName name="bmiHB" localSheetId="2">#REF!</definedName>
    <definedName name="bmiHB">#REF!</definedName>
    <definedName name="bmiLA" localSheetId="3">#REF!</definedName>
    <definedName name="bmiLA" localSheetId="0">#REF!</definedName>
    <definedName name="bmiLA" localSheetId="2">#REF!</definedName>
    <definedName name="bmiLA">#REF!</definedName>
    <definedName name="Breastfed">'[7]Summary for LA profiles'!$A$5:$P$27</definedName>
    <definedName name="BRIDG" localSheetId="3">#REF!</definedName>
    <definedName name="BRIDG" localSheetId="0">#REF!</definedName>
    <definedName name="BRIDG" localSheetId="2">#REF!</definedName>
    <definedName name="BRIDG">#REF!</definedName>
    <definedName name="BUCKS" localSheetId="3">#REF!</definedName>
    <definedName name="BUCKS" localSheetId="0">#REF!</definedName>
    <definedName name="BUCKS" localSheetId="2">#REF!</definedName>
    <definedName name="BUCKS">#REF!</definedName>
    <definedName name="CAERP" localSheetId="3">#REF!</definedName>
    <definedName name="CAERP" localSheetId="0">#REF!</definedName>
    <definedName name="CAERP" localSheetId="2">#REF!</definedName>
    <definedName name="CAERP">#REF!</definedName>
    <definedName name="CAMBS" localSheetId="3">#REF!</definedName>
    <definedName name="CAMBS" localSheetId="0">#REF!</definedName>
    <definedName name="CAMBS" localSheetId="2">#REF!</definedName>
    <definedName name="CAMBS">#REF!</definedName>
    <definedName name="CARDF" localSheetId="3">#REF!</definedName>
    <definedName name="CARDF" localSheetId="0">#REF!</definedName>
    <definedName name="CARDF" localSheetId="2">#REF!</definedName>
    <definedName name="CARDF">#REF!</definedName>
    <definedName name="CARMS" localSheetId="3">#REF!</definedName>
    <definedName name="CARMS" localSheetId="0">#REF!</definedName>
    <definedName name="CARMS" localSheetId="2">#REF!</definedName>
    <definedName name="CARMS">#REF!</definedName>
    <definedName name="CERED" localSheetId="3">#REF!</definedName>
    <definedName name="CERED" localSheetId="0">#REF!</definedName>
    <definedName name="CERED" localSheetId="2">#REF!</definedName>
    <definedName name="CERED">#REF!</definedName>
    <definedName name="CHDAdF">'[5]Overview Mortality &amp; Admissions'!$AI$7:$AJ$38</definedName>
    <definedName name="CHDAdM">'[5]Overview Mortality &amp; Admissions'!$AG$7:$AH$38</definedName>
    <definedName name="CHDAdP">'[5]Overview Mortality &amp; Admissions'!$AK$7:$AL$38</definedName>
    <definedName name="CHESHIRE" localSheetId="3">#REF!</definedName>
    <definedName name="CHESHIRE" localSheetId="0">#REF!</definedName>
    <definedName name="CHESHIRE" localSheetId="2">#REF!</definedName>
    <definedName name="CHESHIRE">#REF!</definedName>
    <definedName name="ChildMortality">'[8]Summary for LA profiles'!$A$5:$P$27</definedName>
    <definedName name="Childreninneed">'[9]Summary for LA profiles'!$A$5:$P$27</definedName>
    <definedName name="CLEVELAND" localSheetId="3">#REF!</definedName>
    <definedName name="CLEVELAND" localSheetId="0">#REF!</definedName>
    <definedName name="CLEVELAND" localSheetId="2">#REF!</definedName>
    <definedName name="CLEVELAND">#REF!</definedName>
    <definedName name="CLWYD" localSheetId="3">#REF!</definedName>
    <definedName name="CLWYD" localSheetId="0">#REF!</definedName>
    <definedName name="CLWYD" localSheetId="2">#REF!</definedName>
    <definedName name="CLWYD">#REF!</definedName>
    <definedName name="ConfidenceIntervalsLCL">OFFSET('[5]Interactive controls'!$V$10,'[5]Interactive controls'!$H$13,0,'[5]Interactive controls'!$G$13,1)</definedName>
    <definedName name="ConfidenceIntervalsUCL">OFFSET('[5]Interactive controls'!$U$10,'[5]Interactive controls'!$H$13,0,'[5]Interactive controls'!$G$13,1)</definedName>
    <definedName name="CONWY" localSheetId="3">#REF!</definedName>
    <definedName name="CONWY" localSheetId="0">#REF!</definedName>
    <definedName name="CONWY" localSheetId="2">#REF!</definedName>
    <definedName name="CONWY">#REF!</definedName>
    <definedName name="copyingchartsandtables" localSheetId="3">#REF!</definedName>
    <definedName name="copyingchartsandtables" localSheetId="0">#REF!</definedName>
    <definedName name="copyingchartsandtables" localSheetId="2">#REF!</definedName>
    <definedName name="copyingchartsandtables">#REF!</definedName>
    <definedName name="CORNWALL" localSheetId="3">#REF!</definedName>
    <definedName name="CORNWALL" localSheetId="0">#REF!</definedName>
    <definedName name="CORNWALL" localSheetId="2">#REF!</definedName>
    <definedName name="CORNWALL">#REF!</definedName>
    <definedName name="CUMBRIA" localSheetId="3">#REF!</definedName>
    <definedName name="CUMBRIA" localSheetId="0">#REF!</definedName>
    <definedName name="CUMBRIA" localSheetId="2">#REF!</definedName>
    <definedName name="CUMBRIA">#REF!</definedName>
    <definedName name="CVDMort">'[10]2009-11_Data_Interactive  '!$A$2:$L$91</definedName>
    <definedName name="CVMortF">'[5]Overview Mortality &amp; Admissions'!$BA$7:$BB$38</definedName>
    <definedName name="CVMortM">'[5]Overview Mortality &amp; Admissions'!$AY$7:$AZ$38</definedName>
    <definedName name="CVMortP">'[5]Overview Mortality &amp; Admissions'!$BC$7:$BD$38</definedName>
    <definedName name="_xlnm.Database">[11]CFDATA!$A$1:$L$952</definedName>
    <definedName name="DENBI" localSheetId="3">#REF!</definedName>
    <definedName name="DENBI" localSheetId="0">#REF!</definedName>
    <definedName name="DENBI" localSheetId="2">#REF!</definedName>
    <definedName name="DENBI">#REF!</definedName>
    <definedName name="DERBYSHIRE" localSheetId="3">#REF!</definedName>
    <definedName name="DERBYSHIRE" localSheetId="0">#REF!</definedName>
    <definedName name="DERBYSHIRE" localSheetId="2">#REF!</definedName>
    <definedName name="DERBYSHIRE">#REF!</definedName>
    <definedName name="DEVON" localSheetId="3">#REF!</definedName>
    <definedName name="DEVON" localSheetId="0">#REF!</definedName>
    <definedName name="DEVON" localSheetId="2">#REF!</definedName>
    <definedName name="DEVON">#REF!</definedName>
    <definedName name="DMFT">'[12]Summary for LA profiles'!$A$5:$P$27</definedName>
    <definedName name="DORSET" localSheetId="3">#REF!</definedName>
    <definedName name="DORSET" localSheetId="0">#REF!</definedName>
    <definedName name="DORSET" localSheetId="2">#REF!</definedName>
    <definedName name="DORSET">#REF!</definedName>
    <definedName name="drinkingHB" localSheetId="3">#REF!</definedName>
    <definedName name="drinkingHB" localSheetId="0">#REF!</definedName>
    <definedName name="drinkingHB" localSheetId="2">#REF!</definedName>
    <definedName name="drinkingHB">#REF!</definedName>
    <definedName name="drinkingLA" localSheetId="3">#REF!</definedName>
    <definedName name="drinkingLA" localSheetId="0">#REF!</definedName>
    <definedName name="drinkingLA" localSheetId="2">#REF!</definedName>
    <definedName name="drinkingLA">#REF!</definedName>
    <definedName name="DURHAM" localSheetId="3">#REF!</definedName>
    <definedName name="DURHAM" localSheetId="0">#REF!</definedName>
    <definedName name="DURHAM" localSheetId="2">#REF!</definedName>
    <definedName name="DURHAM">#REF!</definedName>
    <definedName name="DYFED" localSheetId="3">#REF!</definedName>
    <definedName name="DYFED" localSheetId="0">#REF!</definedName>
    <definedName name="DYFED" localSheetId="2">#REF!</definedName>
    <definedName name="DYFED">#REF!</definedName>
    <definedName name="E_SUSSEX" localSheetId="3">#REF!</definedName>
    <definedName name="E_SUSSEX" localSheetId="0">#REF!</definedName>
    <definedName name="E_SUSSEX" localSheetId="2">#REF!</definedName>
    <definedName name="E_SUSSEX">#REF!</definedName>
    <definedName name="EmergencyAdmissions">'[13]Stroke &amp; CHD admissions 2009-11'!$A$2:$L$181</definedName>
    <definedName name="ESSEX" localSheetId="3">#REF!</definedName>
    <definedName name="ESSEX" localSheetId="0">#REF!</definedName>
    <definedName name="ESSEX" localSheetId="2">#REF!</definedName>
    <definedName name="ESSEX">#REF!</definedName>
    <definedName name="everypage" localSheetId="3">#REF!</definedName>
    <definedName name="everypage" localSheetId="0">#REF!</definedName>
    <definedName name="everypage" localSheetId="2">#REF!</definedName>
    <definedName name="everypage">#REF!</definedName>
    <definedName name="exerciseHB" localSheetId="3">#REF!</definedName>
    <definedName name="exerciseHB" localSheetId="0">#REF!</definedName>
    <definedName name="exerciseHB" localSheetId="2">#REF!</definedName>
    <definedName name="exerciseHB">#REF!</definedName>
    <definedName name="exerciseLA" localSheetId="3">#REF!</definedName>
    <definedName name="exerciseLA" localSheetId="0">#REF!</definedName>
    <definedName name="exerciseLA" localSheetId="2">#REF!</definedName>
    <definedName name="exerciseLA">#REF!</definedName>
    <definedName name="Females" localSheetId="3">#REF!</definedName>
    <definedName name="Females" localSheetId="0">#REF!</definedName>
    <definedName name="Females" localSheetId="2">#REF!</definedName>
    <definedName name="Females">#REF!</definedName>
    <definedName name="Females2001">[14]Rate_Calc_Females!$DQ$10:$DW$17</definedName>
    <definedName name="Females2002">[14]Rate_Calc_Females!$DQ$18:$DW$25</definedName>
    <definedName name="Females2003">[14]Rate_Calc_Females!$DQ$26:$DW$33</definedName>
    <definedName name="Females2004">[14]Rate_Calc_Females!$DQ$34:$DW$41</definedName>
    <definedName name="Females2005">[14]Rate_Calc_Females!$DQ$42:$DW$49</definedName>
    <definedName name="Females2006">[14]Rate_Calc_Females!$DQ$50:$DW$57</definedName>
    <definedName name="Females2007">[14]Rate_Calc_Females!$DQ$58:$DW$65</definedName>
    <definedName name="Females2008">[14]Rate_Calc_Females!$DQ$66:$DW$73</definedName>
    <definedName name="Females2009">[14]Rate_Calc_Females!$DQ$74:$DW$81</definedName>
    <definedName name="Females2010">[14]Rate_Calc_Females!$DQ$82:$DW$89</definedName>
    <definedName name="FLINT" localSheetId="3">#REF!</definedName>
    <definedName name="FLINT" localSheetId="0">#REF!</definedName>
    <definedName name="FLINT" localSheetId="2">#REF!</definedName>
    <definedName name="FLINT">#REF!</definedName>
    <definedName name="For_WHS_HBchart">OFFSET([3]Controls!$L$119,0,[3]Controls!$F$59,7,1)</definedName>
    <definedName name="For_WHS_HBWales">OFFSET([3]Controls!$S$118,0,[3]Controls!$F$59,33,1)</definedName>
    <definedName name="For_WHS_LAchart">OFFSET([3]Controls!$L$95,0,[3]Controls!$F$59,22,1)</definedName>
    <definedName name="For_WHS_LAWales">OFFSET([3]Controls!$S$94,0,[3]Controls!$F$59,33,1)</definedName>
    <definedName name="FreeSchoolMeals">'[15]Summary for LA profiles'!$A$5:$P$27</definedName>
    <definedName name="fruitHB" localSheetId="3">#REF!</definedName>
    <definedName name="fruitHB" localSheetId="0">#REF!</definedName>
    <definedName name="fruitHB" localSheetId="2">#REF!</definedName>
    <definedName name="fruitHB">#REF!</definedName>
    <definedName name="fruitLA" localSheetId="3">#REF!</definedName>
    <definedName name="fruitLA" localSheetId="0">#REF!</definedName>
    <definedName name="fruitLA" localSheetId="2">#REF!</definedName>
    <definedName name="fruitLA">#REF!</definedName>
    <definedName name="G" localSheetId="3">#REF!</definedName>
    <definedName name="G" localSheetId="0">#REF!</definedName>
    <definedName name="G" localSheetId="2">#REF!</definedName>
    <definedName name="G">#REF!</definedName>
    <definedName name="GLOS" localSheetId="3">#REF!</definedName>
    <definedName name="GLOS" localSheetId="0">#REF!</definedName>
    <definedName name="GLOS" localSheetId="2">#REF!</definedName>
    <definedName name="GLOS">#REF!</definedName>
    <definedName name="GTR_MAN" localSheetId="3">#REF!</definedName>
    <definedName name="GTR_MAN" localSheetId="0">#REF!</definedName>
    <definedName name="GTR_MAN" localSheetId="2">#REF!</definedName>
    <definedName name="GTR_MAN">#REF!</definedName>
    <definedName name="GWENT" localSheetId="3">#REF!</definedName>
    <definedName name="GWENT" localSheetId="0">#REF!</definedName>
    <definedName name="GWENT" localSheetId="2">#REF!</definedName>
    <definedName name="GWENT">#REF!</definedName>
    <definedName name="GWYN" localSheetId="3">#REF!</definedName>
    <definedName name="GWYN" localSheetId="0">#REF!</definedName>
    <definedName name="GWYN" localSheetId="2">#REF!</definedName>
    <definedName name="GWYN">#REF!</definedName>
    <definedName name="GWYNEDD" localSheetId="3">#REF!</definedName>
    <definedName name="GWYNEDD" localSheetId="0">#REF!</definedName>
    <definedName name="GWYNEDD" localSheetId="2">#REF!</definedName>
    <definedName name="GWYNEDD">#REF!</definedName>
    <definedName name="H" localSheetId="3">#REF!</definedName>
    <definedName name="H" localSheetId="0">#REF!</definedName>
    <definedName name="H" localSheetId="2">#REF!</definedName>
    <definedName name="H">#REF!</definedName>
    <definedName name="HANTS" localSheetId="3">#REF!</definedName>
    <definedName name="HANTS" localSheetId="0">#REF!</definedName>
    <definedName name="HANTS" localSheetId="2">#REF!</definedName>
    <definedName name="HANTS">#REF!</definedName>
    <definedName name="HB">OFFSET('[5]Interactive controls'!$Q$34,'[5]Interactive controls'!$H$13,'[5]Interactive controls'!$I$20,'[5]Interactive controls'!$G$16,1)</definedName>
    <definedName name="HBData">'[16]Wales HB calcs'!$C$29:$P$35</definedName>
    <definedName name="HEREFORD_W" localSheetId="3">#REF!</definedName>
    <definedName name="HEREFORD_W" localSheetId="0">#REF!</definedName>
    <definedName name="HEREFORD_W" localSheetId="2">#REF!</definedName>
    <definedName name="HEREFORD_W">#REF!</definedName>
    <definedName name="HERTS" localSheetId="3">#REF!</definedName>
    <definedName name="HERTS" localSheetId="0">#REF!</definedName>
    <definedName name="HERTS" localSheetId="2">#REF!</definedName>
    <definedName name="HERTS">#REF!</definedName>
    <definedName name="hourscolumn" localSheetId="3">#REF!</definedName>
    <definedName name="hourscolumn" localSheetId="0">#REF!</definedName>
    <definedName name="hourscolumn" localSheetId="2">#REF!</definedName>
    <definedName name="hourscolumn">#REF!</definedName>
    <definedName name="HPV">'[17]Summary for LA profiles'!$A$5:$P$27</definedName>
    <definedName name="HUMBERSIDE" localSheetId="3">#REF!</definedName>
    <definedName name="HUMBERSIDE" localSheetId="0">#REF!</definedName>
    <definedName name="HUMBERSIDE" localSheetId="2">#REF!</definedName>
    <definedName name="HUMBERSIDE">#REF!</definedName>
    <definedName name="I_OF_WIGHT" localSheetId="3">#REF!</definedName>
    <definedName name="I_OF_WIGHT" localSheetId="0">#REF!</definedName>
    <definedName name="I_OF_WIGHT" localSheetId="2">#REF!</definedName>
    <definedName name="I_OF_WIGHT">#REF!</definedName>
    <definedName name="Imms">'[18]Summary for LA profiles'!$A$5:$P$27</definedName>
    <definedName name="InfantMortality">'[19]Summary for LA profiles'!$A$5:$P$27</definedName>
    <definedName name="KENT" localSheetId="3">#REF!</definedName>
    <definedName name="KENT" localSheetId="0">#REF!</definedName>
    <definedName name="KENT" localSheetId="2">#REF!</definedName>
    <definedName name="KENT">#REF!</definedName>
    <definedName name="KS4Edu">'[20]Summary for LA profiles'!$A$5:$P$27</definedName>
    <definedName name="LA_Standardised">OFFSET([21]Controls!$I$67,0,0,COUNTA(IF([21]Controls!$B$53&lt;7,[21]Controls!$I$67:$I$76,IF([21]Controls!$B$53&gt;6,[21]Controls!$I$67:$I$72,""))))</definedName>
    <definedName name="LAData">'[16]Wales HB calcs'!$C$3:$P$25</definedName>
    <definedName name="LAHB2">OFFSET('[5]Interactive controls'!$Q$10,'[5]Interactive controls'!$H$13,'[5]Interactive controls'!$I$20,'[5]Interactive controls'!$G$13,1)</definedName>
    <definedName name="LAHBNAMES">OFFSET('[5]Interactive controls'!$K$10,'[5]Interactive controls'!$H$13,0,'[5]Interactive controls'!$G$13,1)</definedName>
    <definedName name="LAnames" localSheetId="3">#REF!</definedName>
    <definedName name="LAnames" localSheetId="0">#REF!</definedName>
    <definedName name="LAnames" localSheetId="2">#REF!</definedName>
    <definedName name="LAnames">#REF!</definedName>
    <definedName name="LANCS" localSheetId="3">#REF!</definedName>
    <definedName name="LANCS" localSheetId="0">#REF!</definedName>
    <definedName name="LANCS" localSheetId="2">#REF!</definedName>
    <definedName name="LANCS">#REF!</definedName>
    <definedName name="LBW">'[22]Summary for LA profiles'!$A$5:$P$27</definedName>
    <definedName name="LEICS" localSheetId="3">#REF!</definedName>
    <definedName name="LEICS" localSheetId="0">#REF!</definedName>
    <definedName name="LEICS" localSheetId="2">#REF!</definedName>
    <definedName name="LEICS">#REF!</definedName>
    <definedName name="LINCS" localSheetId="3">#REF!</definedName>
    <definedName name="LINCS" localSheetId="0">#REF!</definedName>
    <definedName name="LINCS" localSheetId="2">#REF!</definedName>
    <definedName name="LINCS">#REF!</definedName>
    <definedName name="Links_for_list_pyramid">'[23]Main Pyramid Controls'!$C$3:$C$31</definedName>
    <definedName name="Links_for_list_trend" localSheetId="3">#REF!</definedName>
    <definedName name="Links_for_list_trend" localSheetId="2">#REF!</definedName>
    <definedName name="Links_for_list_trend">#REF!</definedName>
    <definedName name="lltiHB" localSheetId="3">#REF!</definedName>
    <definedName name="lltiHB" localSheetId="0">#REF!</definedName>
    <definedName name="lltiHB" localSheetId="2">#REF!</definedName>
    <definedName name="lltiHB">#REF!</definedName>
    <definedName name="lltiLA" localSheetId="3">#REF!</definedName>
    <definedName name="lltiLA" localSheetId="0">#REF!</definedName>
    <definedName name="lltiLA" localSheetId="2">#REF!</definedName>
    <definedName name="lltiLA">#REF!</definedName>
    <definedName name="LONDON" localSheetId="3">#REF!</definedName>
    <definedName name="LONDON" localSheetId="0">#REF!</definedName>
    <definedName name="LONDON" localSheetId="2">#REF!</definedName>
    <definedName name="LONDON">#REF!</definedName>
    <definedName name="M_GLAM" localSheetId="3">#REF!</definedName>
    <definedName name="M_GLAM" localSheetId="0">#REF!</definedName>
    <definedName name="M_GLAM" localSheetId="2">#REF!</definedName>
    <definedName name="M_GLAM">#REF!</definedName>
    <definedName name="Males" localSheetId="3">#REF!</definedName>
    <definedName name="Males" localSheetId="0">#REF!</definedName>
    <definedName name="Males" localSheetId="2">#REF!</definedName>
    <definedName name="Males">#REF!</definedName>
    <definedName name="Males2001">[14]Rate_Calc_Males!$DQ$10:$DW$17</definedName>
    <definedName name="Males2002">[14]Rate_Calc_Males!$DQ$18:$DW$25</definedName>
    <definedName name="Males2003">[14]Rate_Calc_Males!$DQ$26:$DW$33</definedName>
    <definedName name="Males2004">[14]Rate_Calc_Males!$DQ$34:$DW$41</definedName>
    <definedName name="Males2005">[14]Rate_Calc_Males!$DQ$42:$DW$49</definedName>
    <definedName name="Males2006">[14]Rate_Calc_Males!$DQ$50:$DW$57</definedName>
    <definedName name="Males2007">[14]Rate_Calc_Males!$DQ$58:$DW$65</definedName>
    <definedName name="Males2008">[14]Rate_Calc_Males!$DQ$66:$DW$73</definedName>
    <definedName name="Males2009">[14]Rate_Calc_Males!$DQ$74:$DW$81</definedName>
    <definedName name="Males2010">[14]Rate_Calc_Males!$DQ$82:$DW$89</definedName>
    <definedName name="MERSEYSIDE" localSheetId="3">#REF!</definedName>
    <definedName name="MERSEYSIDE" localSheetId="0">#REF!</definedName>
    <definedName name="MERSEYSIDE" localSheetId="2">#REF!</definedName>
    <definedName name="MERSEYSIDE">#REF!</definedName>
    <definedName name="MERTH" localSheetId="3">#REF!</definedName>
    <definedName name="MERTH" localSheetId="0">#REF!</definedName>
    <definedName name="MERTH" localSheetId="2">#REF!</definedName>
    <definedName name="MERTH">#REF!</definedName>
    <definedName name="MONS" localSheetId="3">#REF!</definedName>
    <definedName name="MONS" localSheetId="0">#REF!</definedName>
    <definedName name="MONS" localSheetId="2">#REF!</definedName>
    <definedName name="MONS">#REF!</definedName>
    <definedName name="N_YORKS" localSheetId="3">#REF!</definedName>
    <definedName name="N_YORKS" localSheetId="0">#REF!</definedName>
    <definedName name="N_YORKS" localSheetId="2">#REF!</definedName>
    <definedName name="N_YORKS">#REF!</definedName>
    <definedName name="nathanlookup" localSheetId="3">#REF!</definedName>
    <definedName name="nathanlookup" localSheetId="0">#REF!</definedName>
    <definedName name="nathanlookup" localSheetId="2">#REF!</definedName>
    <definedName name="nathanlookup">#REF!</definedName>
    <definedName name="NEATH" localSheetId="3">#REF!</definedName>
    <definedName name="NEATH" localSheetId="0">#REF!</definedName>
    <definedName name="NEATH" localSheetId="2">#REF!</definedName>
    <definedName name="NEATH">#REF!</definedName>
    <definedName name="NEET">'[24]Summary for LA profiles'!$A$5:$P$27</definedName>
    <definedName name="Neg_error">OFFSET([21]Controls!$K$67,0,0,COUNTA(IF([21]Controls!$B$53&lt;7,[21]Controls!$I$67:$K$76,IF([21]Controls!$B$53&gt;6,[21]Controls!$I$67:$K$72,""))))</definedName>
    <definedName name="NEWPT" localSheetId="3">#REF!</definedName>
    <definedName name="NEWPT" localSheetId="0">#REF!</definedName>
    <definedName name="NEWPT" localSheetId="2">#REF!</definedName>
    <definedName name="NEWPT">#REF!</definedName>
    <definedName name="NORFOLK" localSheetId="3">#REF!</definedName>
    <definedName name="NORFOLK" localSheetId="0">#REF!</definedName>
    <definedName name="NORFOLK" localSheetId="2">#REF!</definedName>
    <definedName name="NORFOLK">#REF!</definedName>
    <definedName name="NORTHANTS" localSheetId="3">#REF!</definedName>
    <definedName name="NORTHANTS" localSheetId="0">#REF!</definedName>
    <definedName name="NORTHANTS" localSheetId="2">#REF!</definedName>
    <definedName name="NORTHANTS">#REF!</definedName>
    <definedName name="NORTHUMBERLAND" localSheetId="3">#REF!</definedName>
    <definedName name="NORTHUMBERLAND" localSheetId="0">#REF!</definedName>
    <definedName name="NORTHUMBERLAND" localSheetId="2">#REF!</definedName>
    <definedName name="NORTHUMBERLAND">#REF!</definedName>
    <definedName name="NOTTS" localSheetId="3">#REF!</definedName>
    <definedName name="NOTTS" localSheetId="0">#REF!</definedName>
    <definedName name="NOTTS" localSheetId="2">#REF!</definedName>
    <definedName name="NOTTS">#REF!</definedName>
    <definedName name="Obese">'[5]Overview WHS &amp; QOF'!$W$7:$X$38</definedName>
    <definedName name="Obesity">'[25]Data for Interactive'!$A$2:$L$31</definedName>
    <definedName name="Option3sex">OFFSET('[5]Interactive controls'!$J$61,'[5]Interactive controls'!$F$20,'[5]Interactive controls'!$F$21,'[5]Interactive controls'!$F$22,'[5]Interactive controls'!$F$23)</definedName>
    <definedName name="Option3Year">OFFSET('[5]Interactive controls'!$J$68,'[5]Interactive controls'!$F$6,'[5]Interactive controls'!$F$7,'[5]Interactive controls'!$F$8,'[5]Interactive controls'!$F$9)</definedName>
    <definedName name="OverweightObese">'[26]Summary for LA profiles'!$A$5:$P$27</definedName>
    <definedName name="OXON" localSheetId="3">#REF!</definedName>
    <definedName name="OXON" localSheetId="0">#REF!</definedName>
    <definedName name="OXON" localSheetId="2">#REF!</definedName>
    <definedName name="OXON">#REF!</definedName>
    <definedName name="PEMBS" localSheetId="3">#REF!</definedName>
    <definedName name="PEMBS" localSheetId="0">#REF!</definedName>
    <definedName name="PEMBS" localSheetId="2">#REF!</definedName>
    <definedName name="PEMBS">#REF!</definedName>
    <definedName name="Persons" localSheetId="3">#REF!</definedName>
    <definedName name="Persons" localSheetId="0">#REF!</definedName>
    <definedName name="Persons" localSheetId="2">#REF!</definedName>
    <definedName name="Persons">#REF!</definedName>
    <definedName name="Persons2001">[14]Rate_Calc_Persons!$DQ$10:$DW$17</definedName>
    <definedName name="Persons2002">[14]Rate_Calc_Persons!$DQ$18:$DW$25</definedName>
    <definedName name="Persons2003">[14]Rate_Calc_Persons!$DQ$26:$DW$33</definedName>
    <definedName name="Persons2004">[14]Rate_Calc_Persons!$DQ$34:$DW$41</definedName>
    <definedName name="Persons2005">[14]Rate_Calc_Persons!$DQ$42:$DW$49</definedName>
    <definedName name="Persons2006">[14]Rate_Calc_Persons!$DQ$50:$DW$57</definedName>
    <definedName name="Persons2007">[14]Rate_Calc_Persons!$DQ$58:$DW$65</definedName>
    <definedName name="Persons2008">[14]Rate_Calc_Persons!$DQ$66:$DW$73</definedName>
    <definedName name="Persons2009">[14]Rate_Calc_Persons!$DQ$74:$DW$81</definedName>
    <definedName name="Persons2010">[14]Rate_Calc_Persons!$DQ$82:$DW$89</definedName>
    <definedName name="Picture" localSheetId="0">INDEX([21]Images!$B$1:$B$10,MATCH([21]Images!$G$1,[21]Images!$A$1:$A$10,0))</definedName>
    <definedName name="PICTURE">INDEX('[27]map control ALL'!$B$1:$B$16,MATCH([27]lookups!$D$2,'[27]map control ALL'!$A$1:$A$16,0))</definedName>
    <definedName name="PICTURE2">INDEX('map control ALL'!$C$1:$C$15,MATCH(lookups!$J$2,'map control ALL'!$B$1:$B$15))</definedName>
    <definedName name="pop" localSheetId="3">#REF!</definedName>
    <definedName name="pop" localSheetId="0">#REF!</definedName>
    <definedName name="pop" localSheetId="2">#REF!</definedName>
    <definedName name="pop">#REF!</definedName>
    <definedName name="population">'[28]Summary for LA profiles'!$A$5:$P$27</definedName>
    <definedName name="Pos_error">OFFSET([21]Controls!$J$67,0,0,COUNTA(IF([21]Controls!$B$53&lt;7,[21]Controls!$J$67:$J$76,IF([21]Controls!$B$53&gt;6,[21]Controls!$J$67:$J$72,""))))</definedName>
    <definedName name="Poverty">'[29]Summary for LA profiles'!$A$5:$P$27</definedName>
    <definedName name="POWYS" localSheetId="3">#REF!</definedName>
    <definedName name="POWYS" localSheetId="0">#REF!</definedName>
    <definedName name="POWYS" localSheetId="2">#REF!</definedName>
    <definedName name="POWYS">#REF!</definedName>
    <definedName name="Preterm">'[30]Summary for LA profiles'!$A$5:$P$27</definedName>
    <definedName name="_xlnm.Print_Area" localSheetId="4">'Copy tables and charts'!$A$9:$W$43</definedName>
    <definedName name="_xlnm.Print_Area" localSheetId="3">'Interpretation guide'!$A$7:$P$33</definedName>
    <definedName name="_xlnm.Print_Area" localSheetId="0">Introduction!$A$11:$U$36</definedName>
    <definedName name="_xlnm.Print_Area" localSheetId="1">Output!$E$10:$T$38</definedName>
    <definedName name="_xlnm.Print_Area" localSheetId="2">'Technical guide'!$B$8:$C$26</definedName>
    <definedName name="qcmental" localSheetId="3">#REF!</definedName>
    <definedName name="qcmental" localSheetId="0">#REF!</definedName>
    <definedName name="qcmental" localSheetId="2">#REF!</definedName>
    <definedName name="qcmental">#REF!</definedName>
    <definedName name="qcphysical" localSheetId="3">#REF!</definedName>
    <definedName name="qcphysical" localSheetId="0">#REF!</definedName>
    <definedName name="qcphysical" localSheetId="2">#REF!</definedName>
    <definedName name="qcphysical">#REF!</definedName>
    <definedName name="QOF">'[31]Proportion data for interactive'!$A$2:$L$271</definedName>
    <definedName name="QOFCHDF">'[5]Overview WHS &amp; QOF'!$AC$7:$AD$38</definedName>
    <definedName name="QOFCHDM">'[5]Overview WHS &amp; QOF'!$AA$7:$AB$38</definedName>
    <definedName name="QOFCHDP">'[5]Overview WHS &amp; QOF'!$Y$7:$Z$38</definedName>
    <definedName name="QOFHYPF">'[5]Overview WHS &amp; QOF'!$AI$7:$AJ$38</definedName>
    <definedName name="QOFHYPM">'[5]Overview WHS &amp; QOF'!$AG$7:$AH$38</definedName>
    <definedName name="QOFHYPP">'[5]Overview WHS &amp; QOF'!$AE$7:$AF$38</definedName>
    <definedName name="QOFStroF">'[5]Overview WHS &amp; QOF'!$AO$7:$AP$38</definedName>
    <definedName name="QOFStroM">'[5]Overview WHS &amp; QOF'!$AM$7:$AN$38</definedName>
    <definedName name="QOFStroP">'[5]Overview WHS &amp; QOF'!$AK$7:$AL$38</definedName>
    <definedName name="Qry_2004_by_LHB" localSheetId="3">#REF!</definedName>
    <definedName name="Qry_2004_by_LHB" localSheetId="0">#REF!</definedName>
    <definedName name="Qry_2004_by_LHB" localSheetId="2">#REF!</definedName>
    <definedName name="Qry_2004_by_LHB">#REF!</definedName>
    <definedName name="Qry_Count_single_handed_2004b" localSheetId="3">'[32]Single Handed GPs'!#REF!</definedName>
    <definedName name="Qry_Count_single_handed_2004b" localSheetId="0">'[32]Single Handed GPs'!#REF!</definedName>
    <definedName name="Qry_Count_single_handed_2004b" localSheetId="2">'[32]Single Handed GPs'!#REF!</definedName>
    <definedName name="Qry_Count_single_handed_2004b">'[32]Single Handed GPs'!#REF!</definedName>
    <definedName name="Qry_Pracs_by_Age__sex_and_commitment" localSheetId="3">[32]Age_Sex_Commitment!#REF!</definedName>
    <definedName name="Qry_Pracs_by_Age__sex_and_commitment" localSheetId="0">[32]Age_Sex_Commitment!#REF!</definedName>
    <definedName name="Qry_Pracs_by_Age__sex_and_commitment" localSheetId="2">[32]Age_Sex_Commitment!#REF!</definedName>
    <definedName name="Qry_Pracs_by_Age__sex_and_commitment">[32]Age_Sex_Commitment!#REF!</definedName>
    <definedName name="Rates_Persons" localSheetId="3">#REF!</definedName>
    <definedName name="Rates_Persons" localSheetId="0">#REF!</definedName>
    <definedName name="Rates_Persons" localSheetId="2">#REF!</definedName>
    <definedName name="Rates_Persons">#REF!</definedName>
    <definedName name="RCT" localSheetId="3">#REF!</definedName>
    <definedName name="RCT" localSheetId="0">#REF!</definedName>
    <definedName name="RCT" localSheetId="2">#REF!</definedName>
    <definedName name="RCT">#REF!</definedName>
    <definedName name="Revasc">'[33]Output for interactive sheet'!$A$2:$L$91</definedName>
    <definedName name="RevasF">'[5]Overview Mortality &amp; Admissions'!$AO$7:$AP$38</definedName>
    <definedName name="RevasM">'[5]Overview Mortality &amp; Admissions'!$AM$7:$AN$38</definedName>
    <definedName name="RevasP">'[5]Overview Mortality &amp; Admissions'!$AQ$7:$AR$38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_GLAM" localSheetId="3">#REF!</definedName>
    <definedName name="S_GLAM" localSheetId="0">#REF!</definedName>
    <definedName name="S_GLAM" localSheetId="2">#REF!</definedName>
    <definedName name="S_GLAM">#REF!</definedName>
    <definedName name="S_YORKS" localSheetId="3">#REF!</definedName>
    <definedName name="S_YORKS" localSheetId="0">#REF!</definedName>
    <definedName name="S_YORKS" localSheetId="2">#REF!</definedName>
    <definedName name="S_YORKS">#REF!</definedName>
    <definedName name="SexSelection">IF('[5]Interactive controls'!$G$21=0,'[5]Interactive controls'!$H$20,'[5]Interactive controls'!$G$20)</definedName>
    <definedName name="SHROPS" localSheetId="3">#REF!</definedName>
    <definedName name="SHROPS" localSheetId="0">#REF!</definedName>
    <definedName name="SHROPS" localSheetId="2">#REF!</definedName>
    <definedName name="SHROPS">#REF!</definedName>
    <definedName name="smokeHB" localSheetId="3">#REF!</definedName>
    <definedName name="smokeHB" localSheetId="0">#REF!</definedName>
    <definedName name="smokeHB" localSheetId="2">#REF!</definedName>
    <definedName name="smokeHB">#REF!</definedName>
    <definedName name="smokeLA" localSheetId="3">#REF!</definedName>
    <definedName name="smokeLA" localSheetId="0">#REF!</definedName>
    <definedName name="smokeLA" localSheetId="2">#REF!</definedName>
    <definedName name="smokeLA">#REF!</definedName>
    <definedName name="Smoker">'[5]Overview WHS &amp; QOF'!$U$7:$V$38</definedName>
    <definedName name="Smoking">'[34]Data for Interactive'!$A$2:$L$31</definedName>
    <definedName name="SOMERSET" localSheetId="3">#REF!</definedName>
    <definedName name="SOMERSET" localSheetId="0">#REF!</definedName>
    <definedName name="SOMERSET" localSheetId="2">#REF!</definedName>
    <definedName name="SOMERSET">#REF!</definedName>
    <definedName name="STAFFS" localSheetId="3">#REF!</definedName>
    <definedName name="STAFFS" localSheetId="0">#REF!</definedName>
    <definedName name="STAFFS" localSheetId="2">#REF!</definedName>
    <definedName name="STAFFS">#REF!</definedName>
    <definedName name="StrokeAdF">'[5]Overview Mortality &amp; Admissions'!$AC$7:$AD$38</definedName>
    <definedName name="StrokeAdM">'[5]Overview Mortality &amp; Admissions'!$AA$7:$AB$38</definedName>
    <definedName name="StrokeAdP">'[5]Overview Mortality &amp; Admissions'!$AE$7:$AF$38</definedName>
    <definedName name="StrokeMort">'[35]NEW 2009-11 data interactive '!$A$2:$L$91</definedName>
    <definedName name="StrokeMortF">'[5]Overview Mortality &amp; Admissions'!$BG$7:$BH$38</definedName>
    <definedName name="StrokeMortM">'[5]Overview Mortality &amp; Admissions'!$BE$7:$BF$38</definedName>
    <definedName name="StrokeMortP">'[5]Overview Mortality &amp; Admissions'!$BI$7:$BJ$38</definedName>
    <definedName name="SUFFOLK" localSheetId="3">#REF!</definedName>
    <definedName name="SUFFOLK" localSheetId="0">#REF!</definedName>
    <definedName name="SUFFOLK" localSheetId="2">#REF!</definedName>
    <definedName name="SUFFOLK">#REF!</definedName>
    <definedName name="SURREY" localSheetId="3">#REF!</definedName>
    <definedName name="SURREY" localSheetId="0">#REF!</definedName>
    <definedName name="SURREY" localSheetId="2">#REF!</definedName>
    <definedName name="SURREY">#REF!</definedName>
    <definedName name="SWANS" localSheetId="3">#REF!</definedName>
    <definedName name="SWANS" localSheetId="0">#REF!</definedName>
    <definedName name="SWANS" localSheetId="2">#REF!</definedName>
    <definedName name="SWANS">#REF!</definedName>
    <definedName name="SY04S1RD" localSheetId="3">#REF!</definedName>
    <definedName name="SY04S1RD" localSheetId="0">#REF!</definedName>
    <definedName name="SY04S1RD" localSheetId="2">#REF!</definedName>
    <definedName name="SY04S1RD">#REF!</definedName>
    <definedName name="SY05PCT" localSheetId="3">#REF!</definedName>
    <definedName name="SY05PCT" localSheetId="0">#REF!</definedName>
    <definedName name="SY05PCT" localSheetId="2">#REF!</definedName>
    <definedName name="SY05PCT">#REF!</definedName>
    <definedName name="thy" localSheetId="3">#REF!</definedName>
    <definedName name="thy" localSheetId="0">#REF!</definedName>
    <definedName name="thy" localSheetId="2">#REF!</definedName>
    <definedName name="thy">#REF!</definedName>
    <definedName name="TORFA" localSheetId="3">#REF!</definedName>
    <definedName name="TORFA" localSheetId="0">#REF!</definedName>
    <definedName name="TORFA" localSheetId="2">#REF!</definedName>
    <definedName name="TORFA">#REF!</definedName>
    <definedName name="TYNE_WEAR" localSheetId="3">#REF!</definedName>
    <definedName name="TYNE_WEAR" localSheetId="0">#REF!</definedName>
    <definedName name="TYNE_WEAR" localSheetId="2">#REF!</definedName>
    <definedName name="TYNE_WEAR">#REF!</definedName>
    <definedName name="UANames" localSheetId="3">#REF!</definedName>
    <definedName name="UANames" localSheetId="0">#REF!</definedName>
    <definedName name="UANames" localSheetId="2">#REF!</definedName>
    <definedName name="UANames">#REF!</definedName>
    <definedName name="Under16">'[36]Table 5'!$A$14:$G$263</definedName>
    <definedName name="Under18">'[36]Table 6'!$A$14:$C$463</definedName>
    <definedName name="VALEG" localSheetId="3">#REF!</definedName>
    <definedName name="VALEG" localSheetId="0">#REF!</definedName>
    <definedName name="VALEG" localSheetId="2">#REF!</definedName>
    <definedName name="VALEG">#REF!</definedName>
    <definedName name="W_GLAM" localSheetId="3">#REF!</definedName>
    <definedName name="W_GLAM" localSheetId="0">#REF!</definedName>
    <definedName name="W_GLAM" localSheetId="2">#REF!</definedName>
    <definedName name="W_GLAM">#REF!</definedName>
    <definedName name="W_MIDS" localSheetId="3">#REF!</definedName>
    <definedName name="W_MIDS" localSheetId="0">#REF!</definedName>
    <definedName name="W_MIDS" localSheetId="2">#REF!</definedName>
    <definedName name="W_MIDS">#REF!</definedName>
    <definedName name="W_SUSSEX" localSheetId="3">#REF!</definedName>
    <definedName name="W_SUSSEX" localSheetId="0">#REF!</definedName>
    <definedName name="W_SUSSEX" localSheetId="2">#REF!</definedName>
    <definedName name="W_SUSSEX">#REF!</definedName>
    <definedName name="W_YORKS" localSheetId="3">#REF!</definedName>
    <definedName name="W_YORKS" localSheetId="0">#REF!</definedName>
    <definedName name="W_YORKS" localSheetId="2">#REF!</definedName>
    <definedName name="W_YORKS">#REF!</definedName>
    <definedName name="Wales_Standardised">OFFSET([21]Controls!$M$67,0,0,COUNTA(IF([21]Controls!$B$53&lt;7,[21]Controls!$M$67:$M$76,IF([21]Controls!$B$53&gt;6,[21]Controls!$M$67:$M$72,""))))</definedName>
    <definedName name="WalesDecimal">OFFSET('[5]Interactive controls'!$X$9,0,'[5]Interactive controls'!$I$20,'[5]Interactive controls'!$I$13,1)</definedName>
    <definedName name="WalesDecimalHB">OFFSET('[5]Interactive controls'!$X$34,0,'[5]Interactive controls'!$I$20,'[5]Interactive controls'!$G$16,1)</definedName>
    <definedName name="WalesDecimalXY">OFFSET('[5]Interactive controls'!$X$9,0,0,'[5]Interactive controls'!$I$13,1)</definedName>
    <definedName name="WARDS102" localSheetId="3">#REF!</definedName>
    <definedName name="WARDS102" localSheetId="0">#REF!</definedName>
    <definedName name="WARDS102" localSheetId="2">#REF!</definedName>
    <definedName name="WARDS102">#REF!</definedName>
    <definedName name="WARDS112" localSheetId="3">#REF!</definedName>
    <definedName name="WARDS112" localSheetId="0">#REF!</definedName>
    <definedName name="WARDS112" localSheetId="2">#REF!</definedName>
    <definedName name="WARDS112">#REF!</definedName>
    <definedName name="WARWICKS" localSheetId="3">#REF!</definedName>
    <definedName name="WARWICKS" localSheetId="0">#REF!</definedName>
    <definedName name="WARWICKS" localSheetId="2">#REF!</definedName>
    <definedName name="WARWICKS">#REF!</definedName>
    <definedName name="WILTS" localSheetId="3">#REF!</definedName>
    <definedName name="WILTS" localSheetId="0">#REF!</definedName>
    <definedName name="WILTS" localSheetId="2">#REF!</definedName>
    <definedName name="WILTS">#REF!</definedName>
    <definedName name="WREXH" localSheetId="3">#REF!</definedName>
    <definedName name="WREXH" localSheetId="0">#REF!</definedName>
    <definedName name="WREXH" localSheetId="2">#REF!</definedName>
    <definedName name="WREXH">#REF!</definedName>
    <definedName name="Years">OFFSET([21]Controls!$H$67,0,0,COUNTA(IF([21]Controls!$B$53&lt;7,[21]Controls!$H$67:$H$76,IF([21]Controls!$B$53&gt;6,[21]Controls!$H$67:$H$72,""))))</definedName>
    <definedName name="ytu" localSheetId="3">#REF!</definedName>
    <definedName name="ytu" localSheetId="0">#REF!</definedName>
    <definedName name="ytu" localSheetId="2">#REF!</definedName>
    <definedName name="ytu">#REF!</definedName>
  </definedNames>
  <calcPr calcId="162913"/>
</workbook>
</file>

<file path=xl/calcChain.xml><?xml version="1.0" encoding="utf-8"?>
<calcChain xmlns="http://schemas.openxmlformats.org/spreadsheetml/2006/main">
  <c r="P12" i="1" l="1"/>
  <c r="P13" i="1"/>
  <c r="P14" i="1"/>
  <c r="P15" i="1"/>
  <c r="P16" i="1"/>
  <c r="P17" i="1"/>
  <c r="P18" i="1"/>
  <c r="P19" i="1"/>
  <c r="P20" i="1"/>
  <c r="P21" i="1"/>
  <c r="P22" i="1"/>
  <c r="P23" i="1"/>
  <c r="P24" i="1"/>
  <c r="P25" i="1"/>
  <c r="P26" i="1"/>
  <c r="P11" i="1"/>
  <c r="O12" i="1"/>
  <c r="O13" i="1"/>
  <c r="O14" i="1"/>
  <c r="O15" i="1"/>
  <c r="O16" i="1"/>
  <c r="O17" i="1"/>
  <c r="O18" i="1"/>
  <c r="O19" i="1"/>
  <c r="O20" i="1"/>
  <c r="O21" i="1"/>
  <c r="O22" i="1"/>
  <c r="O23" i="1"/>
  <c r="O24" i="1"/>
  <c r="O25" i="1"/>
  <c r="O26" i="1"/>
  <c r="O11" i="1"/>
  <c r="E19" i="1" l="1"/>
  <c r="E18" i="1"/>
  <c r="I2" i="1" l="1"/>
  <c r="J2" i="1" s="1"/>
</calcChain>
</file>

<file path=xl/sharedStrings.xml><?xml version="1.0" encoding="utf-8"?>
<sst xmlns="http://schemas.openxmlformats.org/spreadsheetml/2006/main" count="103" uniqueCount="87">
  <si>
    <t>Aneurin Bevan UHB</t>
  </si>
  <si>
    <t>Betsi Cadwaladr UHB</t>
  </si>
  <si>
    <t>Cardiff and Vale UHB</t>
  </si>
  <si>
    <t>Cwm Taf UHB</t>
  </si>
  <si>
    <t>Hywel Dda UHB</t>
  </si>
  <si>
    <t>Wales</t>
  </si>
  <si>
    <t>Notes</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</si>
  <si>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</si>
  <si>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</si>
  <si>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</si>
  <si>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</si>
  <si>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</si>
  <si>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</si>
  <si>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</si>
  <si>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</si>
  <si>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</si>
  <si>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</si>
  <si>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</si>
  <si>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</si>
  <si>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</si>
  <si>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</si>
  <si>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</si>
  <si>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</si>
  <si>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</si>
  <si>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</si>
  <si>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</si>
  <si>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ABM UHB</t>
  </si>
  <si>
    <t>Click on the tabs above to access the interactive data:</t>
  </si>
  <si>
    <t>Powys THB</t>
  </si>
  <si>
    <t>Area</t>
  </si>
  <si>
    <t xml:space="preserve">Age </t>
  </si>
  <si>
    <r>
      <rPr>
        <b/>
        <sz val="10"/>
        <color theme="1"/>
        <rFont val="Verdana"/>
        <family val="2"/>
      </rPr>
      <t>LOOK UP</t>
    </r>
    <r>
      <rPr>
        <sz val="10"/>
        <color theme="1"/>
        <rFont val="Verdana"/>
        <family val="2"/>
      </rPr>
      <t xml:space="preserve"> </t>
    </r>
  </si>
  <si>
    <t>Look up</t>
  </si>
  <si>
    <t>Wales All ages</t>
  </si>
  <si>
    <t>Betsi Cadwaladr UHB All ages</t>
  </si>
  <si>
    <t>Powys THB All ages</t>
  </si>
  <si>
    <t>Hywel Dda UHB All ages</t>
  </si>
  <si>
    <t>ABM UHB All ages</t>
  </si>
  <si>
    <t>Cardiff and Vale UHB All ages</t>
  </si>
  <si>
    <t>Cwm Taf UHB All ages</t>
  </si>
  <si>
    <t>Aneurin Bevan UHB All ages</t>
  </si>
  <si>
    <t>Wales &lt; 75</t>
  </si>
  <si>
    <t>Betsi Cadwaladr UHB &lt; 75</t>
  </si>
  <si>
    <t>Powys THB &lt; 75</t>
  </si>
  <si>
    <t>Hywel Dda UHB &lt; 75</t>
  </si>
  <si>
    <t>ABM UHB &lt; 75</t>
  </si>
  <si>
    <t>Cardiff and Vale UHB &lt; 75</t>
  </si>
  <si>
    <t>Cwm Taf UHB &lt; 75</t>
  </si>
  <si>
    <t>Aneurin Bevan UHB &lt; 75</t>
  </si>
  <si>
    <t xml:space="preserve">Indicator: Mortality from all causes </t>
  </si>
  <si>
    <t>Definition</t>
  </si>
  <si>
    <t>Demography</t>
  </si>
  <si>
    <t>Period</t>
  </si>
  <si>
    <t>Data source</t>
  </si>
  <si>
    <t>Numerator: Public Health Mortality (PHM), Office for National Statistics (ONS)</t>
  </si>
  <si>
    <t>Denominator: Mid-year population estimates (MYE), Office for National Statistics (ONS)</t>
  </si>
  <si>
    <t xml:space="preserve">Geography </t>
  </si>
  <si>
    <t>How is it calculated?</t>
  </si>
  <si>
    <t xml:space="preserve">• It is a legal requirement to register a death and so the PHM dataset provides a reliable and complete data source. </t>
  </si>
  <si>
    <t>QC</t>
  </si>
  <si>
    <t>QC'd maps from here</t>
  </si>
  <si>
    <t xml:space="preserve">Further information on the data sources are available at: </t>
  </si>
  <si>
    <t xml:space="preserve">Public Health Mortality (PHM) </t>
  </si>
  <si>
    <t>Mid-year population estimates (MYE)</t>
  </si>
  <si>
    <t>Further information on  the 2013 European Standard Population is available at:</t>
  </si>
  <si>
    <t>http://www.ons.gov.uk/ons/guide-method/user-guidance/health-and-life-events/revised-european-standard-population-2013--2013-esp-/index.html</t>
  </si>
  <si>
    <t xml:space="preserve">2012-2014
</t>
  </si>
  <si>
    <t>Under 75</t>
  </si>
  <si>
    <t>Wales Under 75</t>
  </si>
  <si>
    <t>Betsi Cadwaladr UHB Under 75</t>
  </si>
  <si>
    <t>Powys THB Under 75</t>
  </si>
  <si>
    <t>Hywel Dda UHB Under 75</t>
  </si>
  <si>
    <t>ABM UHB Under 75</t>
  </si>
  <si>
    <t>Cardiff and Vale UHB Under 75</t>
  </si>
  <si>
    <t>Cwm Taf UHB Under 75</t>
  </si>
  <si>
    <t>Aneurin Bevan UHB Under 75</t>
  </si>
  <si>
    <t>MSOAs within health boards and Wales</t>
  </si>
  <si>
    <t>European age-standardised mortality rate per 100,000 from all causes</t>
  </si>
  <si>
    <t>• Population estimates are based on census data which is the most complete source of information about the population available.</t>
  </si>
  <si>
    <t>Directly age-standardised rates per 100,000 population were calculated using the 2013 European standard population. This is to adjust for the effect of age in comparisons between areas</t>
  </si>
  <si>
    <t xml:space="preserve">•The ranges of values have been determined using the highest and lowest values for Wales and split into five equal parts. </t>
  </si>
  <si>
    <t xml:space="preserve">All persons aged under 75 </t>
  </si>
  <si>
    <t>• All-cause mortality by area (under 75)</t>
  </si>
  <si>
    <r>
      <t xml:space="preserve">This interactive data file is part of the Observatory's </t>
    </r>
    <r>
      <rPr>
        <b/>
        <sz val="10"/>
        <color theme="1" tint="0.249977111117893"/>
        <rFont val="Verdana"/>
        <family val="2"/>
      </rPr>
      <t>Demography 2016 profile</t>
    </r>
    <r>
      <rPr>
        <sz val="10"/>
        <color theme="1" tint="0.249977111117893"/>
        <rFont val="Verdana"/>
        <family val="2"/>
      </rPr>
      <t>, available at:</t>
    </r>
  </si>
  <si>
    <r>
      <t xml:space="preserve">For more information on the data sources and methods used, click on the </t>
    </r>
    <r>
      <rPr>
        <b/>
        <sz val="10"/>
        <color theme="1" tint="0.249977111117893"/>
        <rFont val="Verdana"/>
        <family val="2"/>
      </rPr>
      <t>Technical guide</t>
    </r>
    <r>
      <rPr>
        <sz val="10"/>
        <color theme="1" tint="0.249977111117893"/>
        <rFont val="Verdana"/>
        <family val="2"/>
      </rPr>
      <t xml:space="preserve"> tab above.  </t>
    </r>
  </si>
  <si>
    <r>
      <t xml:space="preserve">For guidance on how to interpret the charts shown in this file, click on the </t>
    </r>
    <r>
      <rPr>
        <b/>
        <sz val="10"/>
        <color theme="1" tint="0.249977111117893"/>
        <rFont val="Verdana"/>
        <family val="2"/>
      </rPr>
      <t>Interpretation guide</t>
    </r>
    <r>
      <rPr>
        <sz val="10"/>
        <color theme="1" tint="0.249977111117893"/>
        <rFont val="Verdana"/>
        <family val="2"/>
      </rPr>
      <t xml:space="preserve"> tab. </t>
    </r>
  </si>
  <si>
    <t>http://www.publichealthwalesobservatory.wales.nhs.uk/demography-overview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</si>
</sst>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_(* #,##0.00_);_(* \(#,##0.00\);_(* &quot;-&quot;??_);_(@_)"/>
    <numFmt numFmtId="165" formatCode="[&gt;0.5]#,##0;[&lt;-0.5]\-#,##0;\-"/>
    <numFmt numFmtId="166" formatCode="#,##0_);;&quot;- &quot;_);@_)\ "/>
    <numFmt numFmtId="167" formatCode="_(General"/>
    <numFmt numFmtId="168" formatCode="0.0"/>
    <numFmt numFmtId="169" formatCode="General_)"/>
  </numFmts>
  <fonts count="78">
    <font>
      <sz val="11"/>
      <color theme="1"/>
      <name val="Calibri"/>
      <family val="2"/>
      <scheme val="minor"/>
    </font>
    <font>
      <sz val="10"/>
      <color theme="1"/>
      <name val="Verdana"/>
      <family val="2"/>
    </font>
    <font>
      <b/>
      <sz val="10"/>
      <color theme="1"/>
      <name val="Verdana"/>
      <family val="2"/>
    </font>
    <font>
      <sz val="10"/>
      <name val="Arial"/>
      <family val="2"/>
    </font>
    <font>
      <u/>
      <sz val="10"/>
      <color indexed="12"/>
      <name val="Arial"/>
      <family val="2"/>
    </font>
    <font>
      <sz val="11"/>
      <color theme="1"/>
      <name val="Calibri"/>
      <family val="2"/>
      <scheme val="minor"/>
    </font>
    <font>
      <sz val="10"/>
      <name val="Verdana"/>
      <family val="2"/>
    </font>
    <font>
      <sz val="10"/>
      <color rgb="FF000080"/>
      <name val="Verdana"/>
      <family val="2"/>
    </font>
    <font>
      <b/>
      <sz val="10"/>
      <name val="Verdana"/>
      <family val="2"/>
    </font>
    <font>
      <b/>
      <sz val="12"/>
      <name val="Verdana"/>
      <family val="2"/>
    </font>
    <font>
      <u/>
      <sz val="11"/>
      <color theme="10"/>
      <name val="Calibri"/>
      <family val="2"/>
    </font>
    <font>
      <u/>
      <sz val="10"/>
      <color theme="10"/>
      <name val="Verdana"/>
      <family val="2"/>
    </font>
    <font>
      <sz val="8"/>
      <color theme="1"/>
      <name val="Verdana"/>
      <family val="2"/>
    </font>
    <font>
      <b/>
      <i/>
      <sz val="10"/>
      <color theme="1"/>
      <name val="Verdana"/>
      <family val="2"/>
    </font>
    <font>
      <sz val="10"/>
      <color rgb="FF000000"/>
      <name val="Verdana"/>
      <family val="2"/>
    </font>
    <font>
      <sz val="10"/>
      <color theme="1"/>
      <name val="Calibri"/>
      <family val="2"/>
      <scheme val="minor"/>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b/>
      <sz val="10"/>
      <name val="Arial"/>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9"/>
      <color theme="10"/>
      <name val="Verdana"/>
      <family val="2"/>
    </font>
    <font>
      <u/>
      <sz val="12"/>
      <color indexed="12"/>
      <name val="Arial"/>
      <family val="2"/>
    </font>
    <font>
      <u/>
      <sz val="10"/>
      <color indexed="12"/>
      <name val="MS Sans Serif"/>
      <family val="2"/>
    </font>
    <font>
      <u/>
      <sz val="10"/>
      <color theme="10"/>
      <name val="Arial"/>
      <family val="2"/>
    </font>
    <font>
      <u/>
      <sz val="11"/>
      <color theme="10"/>
      <name val="Calibri"/>
      <family val="2"/>
      <scheme val="minor"/>
    </font>
    <font>
      <u/>
      <sz val="7.7"/>
      <color theme="10"/>
      <name val="Calibri"/>
      <family val="2"/>
    </font>
    <font>
      <u/>
      <sz val="9.9"/>
      <color theme="10"/>
      <name val="Calibri"/>
      <family val="2"/>
    </font>
    <font>
      <u/>
      <sz val="8.8000000000000007"/>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1"/>
      <color rgb="FF000000"/>
      <name val="Calibri"/>
      <family val="2"/>
    </font>
    <font>
      <sz val="9"/>
      <color theme="1"/>
      <name val="Verdana"/>
      <family val="2"/>
    </font>
    <font>
      <sz val="12"/>
      <name val="Arial"/>
      <family val="2"/>
    </font>
    <font>
      <sz val="11"/>
      <color indexed="8"/>
      <name val="Calibri"/>
      <family val="2"/>
      <scheme val="minor"/>
    </font>
    <font>
      <sz val="13"/>
      <name val="Times New Roman"/>
      <family val="1"/>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11"/>
      <color rgb="FF00008A"/>
      <name val="Calibri"/>
      <family val="2"/>
      <scheme val="minor"/>
    </font>
    <font>
      <b/>
      <sz val="11"/>
      <color rgb="FFFF0000"/>
      <name val="Calibri"/>
      <family val="2"/>
      <scheme val="minor"/>
    </font>
    <font>
      <sz val="11"/>
      <color rgb="FF000080"/>
      <name val="Calibri"/>
      <family val="2"/>
      <scheme val="minor"/>
    </font>
    <font>
      <sz val="9"/>
      <name val="Verdana"/>
      <family val="2"/>
    </font>
    <font>
      <sz val="9"/>
      <name val="Calibri"/>
      <family val="2"/>
      <scheme val="minor"/>
    </font>
    <font>
      <b/>
      <sz val="9"/>
      <name val="Verdana"/>
      <family val="2"/>
    </font>
    <font>
      <u/>
      <sz val="9"/>
      <name val="Verdana"/>
      <family val="2"/>
    </font>
    <font>
      <u/>
      <sz val="10"/>
      <color indexed="12"/>
      <name val="Helvetica"/>
    </font>
    <font>
      <u/>
      <sz val="7.5"/>
      <color indexed="12"/>
      <name val="Arial"/>
      <family val="2"/>
    </font>
    <font>
      <sz val="11"/>
      <color theme="1"/>
      <name val="Verdana"/>
      <family val="2"/>
    </font>
    <font>
      <sz val="9"/>
      <color rgb="FF00008A"/>
      <name val="Verdana"/>
      <family val="2"/>
    </font>
    <font>
      <b/>
      <sz val="11"/>
      <color rgb="FF000080"/>
      <name val="Verdana"/>
      <family val="2"/>
    </font>
    <font>
      <b/>
      <sz val="10"/>
      <color rgb="FFFFFFFF"/>
      <name val="Verdana"/>
      <family val="2"/>
    </font>
    <font>
      <sz val="11"/>
      <color rgb="FFFF0000"/>
      <name val="Calibri"/>
      <family val="2"/>
      <scheme val="minor"/>
    </font>
    <font>
      <b/>
      <sz val="11"/>
      <color theme="1"/>
      <name val="Verdana"/>
      <family val="2"/>
    </font>
    <font>
      <b/>
      <sz val="10"/>
      <color rgb="FFFF0000"/>
      <name val="Arial"/>
      <family val="2"/>
    </font>
    <font>
      <sz val="8"/>
      <color rgb="FF000000"/>
      <name val="Verdana"/>
      <family val="2"/>
    </font>
    <font>
      <sz val="10"/>
      <color theme="1" tint="0.249977111117893"/>
      <name val="Verdana"/>
      <family val="2"/>
    </font>
    <font>
      <b/>
      <sz val="10"/>
      <color theme="1" tint="0.249977111117893"/>
      <name val="Verdana"/>
      <family val="2"/>
    </font>
    <font>
      <u/>
      <sz val="9"/>
      <color rgb="FF3B8DCC"/>
      <name val="Verdana"/>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64CB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7">
    <border>
      <left/>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2"/>
      </top>
      <bottom style="double">
        <color indexed="62"/>
      </bottom>
      <diagonal/>
    </border>
  </borders>
  <cellStyleXfs count="2499">
    <xf numFmtId="0" fontId="0" fillId="0" borderId="0"/>
    <xf numFmtId="0" fontId="3" fillId="0" borderId="0"/>
    <xf numFmtId="0" fontId="4" fillId="0" borderId="0" applyNumberFormat="0" applyFill="0" applyBorder="0" applyAlignment="0" applyProtection="0">
      <alignment vertical="top"/>
      <protection locked="0"/>
    </xf>
    <xf numFmtId="0" fontId="3" fillId="0" borderId="0"/>
    <xf numFmtId="0" fontId="5" fillId="0" borderId="0"/>
    <xf numFmtId="0" fontId="5" fillId="0" borderId="0"/>
    <xf numFmtId="0" fontId="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 fillId="0" borderId="0"/>
    <xf numFmtId="0" fontId="5"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5" fillId="0" borderId="0"/>
    <xf numFmtId="0" fontId="5" fillId="0" borderId="0"/>
    <xf numFmtId="0" fontId="3" fillId="0" borderId="0"/>
    <xf numFmtId="0" fontId="3" fillId="0" borderId="0"/>
    <xf numFmtId="0" fontId="3" fillId="0" borderId="0"/>
    <xf numFmtId="0" fontId="3" fillId="0" borderId="0"/>
    <xf numFmtId="0" fontId="1" fillId="0" borderId="0"/>
    <xf numFmtId="9" fontId="1" fillId="0" borderId="0" applyFont="0" applyFill="0" applyBorder="0" applyAlignment="0" applyProtection="0"/>
    <xf numFmtId="0" fontId="1" fillId="0" borderId="0"/>
    <xf numFmtId="0" fontId="16" fillId="16" borderId="0" applyNumberFormat="0" applyBorder="0" applyAlignment="0" applyProtection="0"/>
    <xf numFmtId="0" fontId="5" fillId="3" borderId="0" applyNumberFormat="0" applyBorder="0" applyAlignment="0" applyProtection="0"/>
    <xf numFmtId="0" fontId="16" fillId="17" borderId="0" applyNumberFormat="0" applyBorder="0" applyAlignment="0" applyProtection="0"/>
    <xf numFmtId="0" fontId="5" fillId="5" borderId="0" applyNumberFormat="0" applyBorder="0" applyAlignment="0" applyProtection="0"/>
    <xf numFmtId="0" fontId="16" fillId="18" borderId="0" applyNumberFormat="0" applyBorder="0" applyAlignment="0" applyProtection="0"/>
    <xf numFmtId="0" fontId="5" fillId="7" borderId="0" applyNumberFormat="0" applyBorder="0" applyAlignment="0" applyProtection="0"/>
    <xf numFmtId="0" fontId="16" fillId="19" borderId="0" applyNumberFormat="0" applyBorder="0" applyAlignment="0" applyProtection="0"/>
    <xf numFmtId="0" fontId="5" fillId="9" borderId="0" applyNumberFormat="0" applyBorder="0" applyAlignment="0" applyProtection="0"/>
    <xf numFmtId="0" fontId="16" fillId="20" borderId="0" applyNumberFormat="0" applyBorder="0" applyAlignment="0" applyProtection="0"/>
    <xf numFmtId="0" fontId="5" fillId="11" borderId="0" applyNumberFormat="0" applyBorder="0" applyAlignment="0" applyProtection="0"/>
    <xf numFmtId="0" fontId="16" fillId="21" borderId="0" applyNumberFormat="0" applyBorder="0" applyAlignment="0" applyProtection="0"/>
    <xf numFmtId="0" fontId="5" fillId="13" borderId="0" applyNumberFormat="0" applyBorder="0" applyAlignment="0" applyProtection="0"/>
    <xf numFmtId="0" fontId="16" fillId="22" borderId="0" applyNumberFormat="0" applyBorder="0" applyAlignment="0" applyProtection="0"/>
    <xf numFmtId="0" fontId="5" fillId="4" borderId="0" applyNumberFormat="0" applyBorder="0" applyAlignment="0" applyProtection="0"/>
    <xf numFmtId="0" fontId="16" fillId="23" borderId="0" applyNumberFormat="0" applyBorder="0" applyAlignment="0" applyProtection="0"/>
    <xf numFmtId="0" fontId="5" fillId="6" borderId="0" applyNumberFormat="0" applyBorder="0" applyAlignment="0" applyProtection="0"/>
    <xf numFmtId="0" fontId="16" fillId="24" borderId="0" applyNumberFormat="0" applyBorder="0" applyAlignment="0" applyProtection="0"/>
    <xf numFmtId="0" fontId="5" fillId="8" borderId="0" applyNumberFormat="0" applyBorder="0" applyAlignment="0" applyProtection="0"/>
    <xf numFmtId="0" fontId="16" fillId="19" borderId="0" applyNumberFormat="0" applyBorder="0" applyAlignment="0" applyProtection="0"/>
    <xf numFmtId="0" fontId="5" fillId="10" borderId="0" applyNumberFormat="0" applyBorder="0" applyAlignment="0" applyProtection="0"/>
    <xf numFmtId="0" fontId="16" fillId="22" borderId="0" applyNumberFormat="0" applyBorder="0" applyAlignment="0" applyProtection="0"/>
    <xf numFmtId="0" fontId="5" fillId="12" borderId="0" applyNumberFormat="0" applyBorder="0" applyAlignment="0" applyProtection="0"/>
    <xf numFmtId="0" fontId="16" fillId="25" borderId="0" applyNumberFormat="0" applyBorder="0" applyAlignment="0" applyProtection="0"/>
    <xf numFmtId="0" fontId="5" fillId="14" borderId="0" applyNumberFormat="0" applyBorder="0" applyAlignment="0" applyProtection="0"/>
    <xf numFmtId="0" fontId="17" fillId="26"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3" borderId="0" applyNumberFormat="0" applyBorder="0" applyAlignment="0" applyProtection="0"/>
    <xf numFmtId="0" fontId="18" fillId="0" borderId="0" applyNumberFormat="0" applyFill="0" applyBorder="0" applyAlignment="0" applyProtection="0"/>
    <xf numFmtId="0" fontId="19" fillId="17" borderId="0" applyNumberFormat="0" applyBorder="0" applyAlignment="0" applyProtection="0"/>
    <xf numFmtId="0" fontId="20" fillId="34" borderId="10" applyNumberFormat="0" applyAlignment="0" applyProtection="0"/>
    <xf numFmtId="0" fontId="20" fillId="34" borderId="10" applyNumberFormat="0" applyAlignment="0" applyProtection="0"/>
    <xf numFmtId="0" fontId="20" fillId="34" borderId="10" applyNumberFormat="0" applyAlignment="0" applyProtection="0"/>
    <xf numFmtId="0" fontId="20" fillId="34" borderId="10" applyNumberFormat="0" applyAlignment="0" applyProtection="0"/>
    <xf numFmtId="0" fontId="20" fillId="34" borderId="10" applyNumberFormat="0" applyAlignment="0" applyProtection="0"/>
    <xf numFmtId="0" fontId="20" fillId="34" borderId="10" applyNumberFormat="0" applyAlignment="0" applyProtection="0"/>
    <xf numFmtId="0" fontId="20" fillId="34" borderId="10" applyNumberFormat="0" applyAlignment="0" applyProtection="0"/>
    <xf numFmtId="0" fontId="21" fillId="35" borderId="1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0" fontId="22" fillId="0" borderId="0"/>
    <xf numFmtId="0" fontId="23" fillId="0" borderId="0"/>
    <xf numFmtId="0" fontId="24" fillId="0" borderId="0" applyNumberFormat="0" applyFill="0" applyBorder="0" applyAlignment="0" applyProtection="0"/>
    <xf numFmtId="0" fontId="25" fillId="18" borderId="0" applyNumberFormat="0" applyBorder="0" applyAlignment="0" applyProtection="0"/>
    <xf numFmtId="165" fontId="26" fillId="0" borderId="0">
      <alignment horizontal="left" vertical="center"/>
    </xf>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165" fontId="26" fillId="0" borderId="0">
      <alignment horizontal="left" vertical="center"/>
    </xf>
    <xf numFmtId="0" fontId="22" fillId="0" borderId="0"/>
    <xf numFmtId="0" fontId="22" fillId="0" borderId="0"/>
    <xf numFmtId="0" fontId="22" fillId="0" borderId="0"/>
    <xf numFmtId="0" fontId="22" fillId="0" borderId="0" applyNumberFormat="0" applyFon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2" fillId="0" borderId="0" applyNumberForma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4" fillId="0" borderId="0" applyNumberFormat="0" applyFill="0" applyBorder="0" applyAlignment="0" applyProtection="0"/>
    <xf numFmtId="0" fontId="3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21" borderId="10" applyNumberFormat="0" applyAlignment="0" applyProtection="0"/>
    <xf numFmtId="0" fontId="38" fillId="21" borderId="10" applyNumberFormat="0" applyAlignment="0" applyProtection="0"/>
    <xf numFmtId="0" fontId="38" fillId="21" borderId="10" applyNumberFormat="0" applyAlignment="0" applyProtection="0"/>
    <xf numFmtId="0" fontId="38" fillId="21" borderId="10" applyNumberFormat="0" applyAlignment="0" applyProtection="0"/>
    <xf numFmtId="0" fontId="38" fillId="21" borderId="10" applyNumberFormat="0" applyAlignment="0" applyProtection="0"/>
    <xf numFmtId="0" fontId="38" fillId="21" borderId="10" applyNumberFormat="0" applyAlignment="0" applyProtection="0"/>
    <xf numFmtId="0" fontId="38" fillId="21" borderId="10" applyNumberFormat="0" applyAlignment="0" applyProtection="0"/>
    <xf numFmtId="0" fontId="39" fillId="0" borderId="0" applyAlignment="0"/>
    <xf numFmtId="0" fontId="39" fillId="0" borderId="0" applyAlignment="0"/>
    <xf numFmtId="0" fontId="40" fillId="0" borderId="15" applyNumberFormat="0" applyFill="0" applyAlignment="0" applyProtection="0"/>
    <xf numFmtId="0" fontId="41" fillId="3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42" fillId="0" borderId="0"/>
    <xf numFmtId="0" fontId="42"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3"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2"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42" fillId="0" borderId="0"/>
    <xf numFmtId="0" fontId="3"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0" fontId="5" fillId="0" borderId="0"/>
    <xf numFmtId="0" fontId="44"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46" fillId="0" borderId="0"/>
    <xf numFmtId="0" fontId="46" fillId="0" borderId="0"/>
    <xf numFmtId="0" fontId="46" fillId="0" borderId="0"/>
    <xf numFmtId="0" fontId="3" fillId="0" borderId="0"/>
    <xf numFmtId="0" fontId="44"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5" fillId="0" borderId="0"/>
    <xf numFmtId="0" fontId="3" fillId="0" borderId="0"/>
    <xf numFmtId="0" fontId="1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5" fillId="2" borderId="9" applyNumberFormat="0" applyFont="0" applyAlignment="0" applyProtection="0"/>
    <xf numFmtId="0" fontId="5" fillId="2" borderId="9" applyNumberFormat="0" applyFont="0" applyAlignment="0" applyProtection="0"/>
    <xf numFmtId="0" fontId="47" fillId="34" borderId="17" applyNumberFormat="0" applyAlignment="0" applyProtection="0"/>
    <xf numFmtId="0" fontId="47" fillId="34" borderId="17" applyNumberFormat="0" applyAlignment="0" applyProtection="0"/>
    <xf numFmtId="0" fontId="47" fillId="34" borderId="17" applyNumberFormat="0" applyAlignment="0" applyProtection="0"/>
    <xf numFmtId="0" fontId="47" fillId="34" borderId="17" applyNumberFormat="0" applyAlignment="0" applyProtection="0"/>
    <xf numFmtId="0" fontId="47" fillId="34" borderId="17" applyNumberFormat="0" applyAlignment="0" applyProtection="0"/>
    <xf numFmtId="0" fontId="47" fillId="34" borderId="17" applyNumberFormat="0" applyAlignment="0" applyProtection="0"/>
    <xf numFmtId="0" fontId="47" fillId="34" borderId="17"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165" fontId="48" fillId="0" borderId="0" applyFill="0" applyBorder="0" applyAlignment="0" applyProtection="0"/>
    <xf numFmtId="0" fontId="3" fillId="0" borderId="0"/>
    <xf numFmtId="0" fontId="3" fillId="0" borderId="0"/>
    <xf numFmtId="0" fontId="3" fillId="0" borderId="0">
      <alignment textRotation="90"/>
    </xf>
    <xf numFmtId="0" fontId="3" fillId="0" borderId="0"/>
    <xf numFmtId="0" fontId="3" fillId="0" borderId="0"/>
    <xf numFmtId="166" fontId="49" fillId="0" borderId="4" applyFill="0" applyBorder="0" applyProtection="0">
      <alignment horizontal="right"/>
    </xf>
    <xf numFmtId="166" fontId="49" fillId="0" borderId="4" applyFill="0" applyBorder="0" applyProtection="0">
      <alignment horizontal="right"/>
    </xf>
    <xf numFmtId="0" fontId="50" fillId="0" borderId="0" applyNumberFormat="0" applyFill="0" applyBorder="0" applyProtection="0">
      <alignment horizontal="center" vertical="center" wrapText="1"/>
    </xf>
    <xf numFmtId="1" fontId="51" fillId="0" borderId="0" applyNumberFormat="0" applyFill="0" applyBorder="0" applyProtection="0">
      <alignment horizontal="right" vertical="top"/>
    </xf>
    <xf numFmtId="167" fontId="49" fillId="0" borderId="0" applyNumberFormat="0" applyFill="0" applyBorder="0" applyProtection="0">
      <alignment horizontal="left"/>
    </xf>
    <xf numFmtId="0" fontId="51" fillId="0" borderId="0" applyNumberFormat="0" applyFill="0" applyBorder="0" applyProtection="0">
      <alignment horizontal="left" vertical="top"/>
    </xf>
    <xf numFmtId="0" fontId="52" fillId="0" borderId="0"/>
    <xf numFmtId="0" fontId="3" fillId="0" borderId="0"/>
    <xf numFmtId="0" fontId="53" fillId="0" borderId="0"/>
    <xf numFmtId="0" fontId="54" fillId="0" borderId="18" applyNumberFormat="0" applyFill="0" applyAlignment="0" applyProtection="0"/>
    <xf numFmtId="0" fontId="54" fillId="0" borderId="18" applyNumberFormat="0" applyFill="0" applyAlignment="0" applyProtection="0"/>
    <xf numFmtId="0" fontId="54" fillId="0" borderId="18" applyNumberFormat="0" applyFill="0" applyAlignment="0" applyProtection="0"/>
    <xf numFmtId="0" fontId="54" fillId="0" borderId="18" applyNumberFormat="0" applyFill="0" applyAlignment="0" applyProtection="0"/>
    <xf numFmtId="0" fontId="54" fillId="0" borderId="18" applyNumberFormat="0" applyFill="0" applyAlignment="0" applyProtection="0"/>
    <xf numFmtId="0" fontId="54" fillId="0" borderId="18" applyNumberFormat="0" applyFill="0" applyAlignment="0" applyProtection="0"/>
    <xf numFmtId="0" fontId="54" fillId="0" borderId="18" applyNumberFormat="0" applyFill="0" applyAlignment="0" applyProtection="0"/>
    <xf numFmtId="168" fontId="55" fillId="0" borderId="0"/>
    <xf numFmtId="0" fontId="22" fillId="0" borderId="0" applyFont="0"/>
    <xf numFmtId="169" fontId="56" fillId="0" borderId="0"/>
    <xf numFmtId="0" fontId="57" fillId="0" borderId="0" applyNumberFormat="0" applyFill="0" applyBorder="0" applyAlignment="0" applyProtection="0"/>
    <xf numFmtId="0" fontId="22" fillId="0" borderId="0"/>
    <xf numFmtId="0" fontId="22" fillId="0" borderId="0"/>
    <xf numFmtId="0" fontId="22" fillId="0" borderId="0"/>
    <xf numFmtId="0" fontId="3" fillId="0" borderId="0"/>
    <xf numFmtId="0" fontId="3" fillId="0" borderId="0"/>
    <xf numFmtId="166" fontId="49" fillId="0" borderId="19" applyFill="0" applyBorder="0" applyProtection="0">
      <alignment horizontal="right"/>
    </xf>
    <xf numFmtId="166" fontId="49" fillId="0" borderId="19" applyFill="0" applyBorder="0" applyProtection="0">
      <alignment horizontal="right"/>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44" fillId="0" borderId="0"/>
    <xf numFmtId="0" fontId="6" fillId="0" borderId="0"/>
    <xf numFmtId="0" fontId="6" fillId="0" borderId="0"/>
    <xf numFmtId="9" fontId="3" fillId="0" borderId="0" applyFont="0" applyFill="0" applyBorder="0" applyAlignment="0" applyProtection="0"/>
    <xf numFmtId="0" fontId="20" fillId="34" borderId="22" applyNumberFormat="0" applyAlignment="0" applyProtection="0"/>
    <xf numFmtId="0" fontId="20" fillId="34" borderId="22" applyNumberFormat="0" applyAlignment="0" applyProtection="0"/>
    <xf numFmtId="0" fontId="20" fillId="34" borderId="22" applyNumberFormat="0" applyAlignment="0" applyProtection="0"/>
    <xf numFmtId="0" fontId="20" fillId="34" borderId="22" applyNumberFormat="0" applyAlignment="0" applyProtection="0"/>
    <xf numFmtId="0" fontId="20" fillId="34" borderId="22" applyNumberFormat="0" applyAlignment="0" applyProtection="0"/>
    <xf numFmtId="0" fontId="20" fillId="34" borderId="22" applyNumberFormat="0" applyAlignment="0" applyProtection="0"/>
    <xf numFmtId="0" fontId="20" fillId="34" borderId="22" applyNumberFormat="0" applyAlignment="0" applyProtection="0"/>
    <xf numFmtId="0" fontId="38" fillId="21" borderId="22" applyNumberFormat="0" applyAlignment="0" applyProtection="0"/>
    <xf numFmtId="0" fontId="38" fillId="21" borderId="22" applyNumberFormat="0" applyAlignment="0" applyProtection="0"/>
    <xf numFmtId="0" fontId="38" fillId="21" borderId="22" applyNumberFormat="0" applyAlignment="0" applyProtection="0"/>
    <xf numFmtId="0" fontId="38" fillId="21" borderId="22" applyNumberFormat="0" applyAlignment="0" applyProtection="0"/>
    <xf numFmtId="0" fontId="38" fillId="21" borderId="22" applyNumberFormat="0" applyAlignment="0" applyProtection="0"/>
    <xf numFmtId="0" fontId="38" fillId="21" borderId="22" applyNumberFormat="0" applyAlignment="0" applyProtection="0"/>
    <xf numFmtId="0" fontId="38" fillId="21" borderId="22" applyNumberForma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47" fillId="34" borderId="24" applyNumberFormat="0" applyAlignment="0" applyProtection="0"/>
    <xf numFmtId="0" fontId="47" fillId="34" borderId="24" applyNumberFormat="0" applyAlignment="0" applyProtection="0"/>
    <xf numFmtId="0" fontId="47" fillId="34" borderId="24" applyNumberFormat="0" applyAlignment="0" applyProtection="0"/>
    <xf numFmtId="0" fontId="47" fillId="34" borderId="24" applyNumberFormat="0" applyAlignment="0" applyProtection="0"/>
    <xf numFmtId="0" fontId="47" fillId="34" borderId="24" applyNumberFormat="0" applyAlignment="0" applyProtection="0"/>
    <xf numFmtId="0" fontId="47" fillId="34" borderId="24" applyNumberFormat="0" applyAlignment="0" applyProtection="0"/>
    <xf numFmtId="0" fontId="47" fillId="34" borderId="24" applyNumberFormat="0" applyAlignment="0" applyProtection="0"/>
    <xf numFmtId="166" fontId="49" fillId="0" borderId="25" applyFill="0" applyBorder="0" applyProtection="0">
      <alignment horizontal="right"/>
    </xf>
    <xf numFmtId="166" fontId="49" fillId="0" borderId="25" applyFill="0" applyBorder="0" applyProtection="0">
      <alignment horizontal="right"/>
    </xf>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cellStyleXfs>
  <cellXfs count="127">
    <xf numFmtId="0" fontId="0" fillId="0" borderId="0" xfId="0"/>
    <xf numFmtId="0" fontId="1" fillId="0" borderId="0" xfId="0" applyFont="1"/>
    <xf numFmtId="0" fontId="1" fillId="0" borderId="0" xfId="0" applyFont="1"/>
    <xf numFmtId="0" fontId="1" fillId="0" borderId="0" xfId="0" applyFont="1" applyFill="1" applyBorder="1"/>
    <xf numFmtId="0" fontId="1" fillId="0" borderId="2" xfId="0" applyFont="1" applyFill="1" applyBorder="1"/>
    <xf numFmtId="0" fontId="1" fillId="0" borderId="6" xfId="0" applyFont="1" applyFill="1" applyBorder="1"/>
    <xf numFmtId="0" fontId="1" fillId="0" borderId="7" xfId="0" applyFont="1" applyFill="1" applyBorder="1"/>
    <xf numFmtId="0" fontId="1" fillId="0" borderId="8" xfId="0" applyFont="1" applyFill="1" applyBorder="1"/>
    <xf numFmtId="0" fontId="1" fillId="0" borderId="0" xfId="0" applyFont="1" applyFill="1"/>
    <xf numFmtId="0" fontId="1" fillId="0" borderId="5" xfId="0" applyFont="1" applyFill="1" applyBorder="1"/>
    <xf numFmtId="0" fontId="1" fillId="15" borderId="3" xfId="0" applyFont="1" applyFill="1" applyBorder="1"/>
    <xf numFmtId="0" fontId="1" fillId="15" borderId="4" xfId="0" applyFont="1" applyFill="1" applyBorder="1"/>
    <xf numFmtId="0" fontId="1" fillId="15" borderId="1" xfId="0" applyFont="1" applyFill="1" applyBorder="1"/>
    <xf numFmtId="0" fontId="13" fillId="15" borderId="3" xfId="0" applyFont="1" applyFill="1" applyBorder="1"/>
    <xf numFmtId="0" fontId="1" fillId="0" borderId="0" xfId="0" applyFont="1"/>
    <xf numFmtId="0" fontId="1" fillId="0" borderId="0" xfId="0" applyFont="1"/>
    <xf numFmtId="0" fontId="1" fillId="0" borderId="0" xfId="0" applyFont="1"/>
    <xf numFmtId="0" fontId="9" fillId="0" borderId="0" xfId="602" applyFont="1" applyFill="1" applyBorder="1" applyAlignment="1" applyProtection="1">
      <alignment vertical="center"/>
      <protection hidden="1"/>
    </xf>
    <xf numFmtId="0" fontId="0" fillId="0" borderId="0" xfId="0" applyFill="1" applyBorder="1"/>
    <xf numFmtId="0" fontId="7" fillId="0" borderId="0" xfId="0" applyFont="1" applyFill="1" applyBorder="1" applyAlignment="1" applyProtection="1">
      <alignment vertical="top"/>
      <protection hidden="1"/>
    </xf>
    <xf numFmtId="0" fontId="61" fillId="0" borderId="0" xfId="0" applyFont="1" applyFill="1" applyBorder="1" applyAlignment="1" applyProtection="1">
      <alignment vertical="top" wrapText="1"/>
      <protection hidden="1"/>
    </xf>
    <xf numFmtId="0" fontId="61" fillId="0" borderId="0" xfId="0" applyFont="1" applyFill="1" applyBorder="1" applyAlignment="1" applyProtection="1">
      <alignment vertical="top"/>
      <protection hidden="1"/>
    </xf>
    <xf numFmtId="0" fontId="61" fillId="0" borderId="0" xfId="0" applyFont="1" applyFill="1" applyBorder="1" applyAlignment="1" applyProtection="1">
      <alignment wrapText="1"/>
      <protection hidden="1"/>
    </xf>
    <xf numFmtId="0" fontId="61" fillId="0" borderId="0" xfId="0" applyFont="1" applyFill="1" applyBorder="1" applyAlignment="1" applyProtection="1">
      <alignment horizontal="left" vertical="top" wrapText="1"/>
      <protection hidden="1"/>
    </xf>
    <xf numFmtId="0" fontId="10" fillId="0" borderId="0" xfId="18" applyFill="1" applyBorder="1" applyAlignment="1" applyProtection="1"/>
    <xf numFmtId="0" fontId="13" fillId="0" borderId="0" xfId="0" applyFont="1" applyFill="1" applyBorder="1"/>
    <xf numFmtId="0" fontId="2" fillId="0" borderId="0" xfId="0" applyFont="1" applyFill="1" applyBorder="1"/>
    <xf numFmtId="0" fontId="2" fillId="0" borderId="0" xfId="0" applyFont="1"/>
    <xf numFmtId="0" fontId="1" fillId="0" borderId="0" xfId="0" applyFont="1" applyFill="1" applyBorder="1"/>
    <xf numFmtId="0" fontId="1" fillId="0" borderId="8" xfId="0" applyFont="1" applyBorder="1"/>
    <xf numFmtId="0" fontId="1" fillId="0" borderId="6" xfId="0" applyFont="1" applyBorder="1"/>
    <xf numFmtId="0" fontId="1" fillId="15" borderId="1" xfId="0" applyFont="1" applyFill="1" applyBorder="1"/>
    <xf numFmtId="0" fontId="2" fillId="15" borderId="3" xfId="0" applyFont="1" applyFill="1" applyBorder="1"/>
    <xf numFmtId="0" fontId="3" fillId="0" borderId="0" xfId="3" applyProtection="1">
      <protection hidden="1"/>
    </xf>
    <xf numFmtId="0" fontId="72" fillId="0" borderId="0" xfId="3" applyFont="1" applyAlignment="1" applyProtection="1">
      <alignment horizontal="right"/>
      <protection hidden="1"/>
    </xf>
    <xf numFmtId="0" fontId="68" fillId="0" borderId="0" xfId="0" applyFont="1" applyFill="1" applyBorder="1" applyAlignment="1" applyProtection="1">
      <alignment wrapText="1"/>
      <protection hidden="1"/>
    </xf>
    <xf numFmtId="0" fontId="61" fillId="0" borderId="0" xfId="652" applyNumberFormat="1" applyFont="1" applyFill="1" applyBorder="1" applyAlignment="1" applyProtection="1">
      <alignment horizontal="left" vertical="top" wrapText="1"/>
      <protection hidden="1"/>
    </xf>
    <xf numFmtId="0" fontId="61" fillId="0" borderId="0" xfId="223" applyFont="1" applyFill="1" applyBorder="1" applyAlignment="1" applyProtection="1">
      <alignment horizontal="left" vertical="top" wrapText="1"/>
      <protection hidden="1"/>
    </xf>
    <xf numFmtId="0" fontId="6" fillId="0" borderId="0" xfId="3" applyFont="1" applyProtection="1">
      <protection hidden="1"/>
    </xf>
    <xf numFmtId="0" fontId="75" fillId="0" borderId="0" xfId="3" applyFont="1" applyProtection="1">
      <protection hidden="1"/>
    </xf>
    <xf numFmtId="0" fontId="1" fillId="0" borderId="0" xfId="806" applyFont="1" applyProtection="1">
      <protection hidden="1"/>
    </xf>
    <xf numFmtId="0" fontId="0" fillId="0" borderId="0" xfId="0" applyProtection="1">
      <protection hidden="1"/>
    </xf>
    <xf numFmtId="0" fontId="5" fillId="0" borderId="0" xfId="806" applyProtection="1">
      <protection hidden="1"/>
    </xf>
    <xf numFmtId="0" fontId="76" fillId="0" borderId="0" xfId="3" applyFont="1" applyProtection="1">
      <protection hidden="1"/>
    </xf>
    <xf numFmtId="0" fontId="14" fillId="0" borderId="0" xfId="806" applyFont="1" applyProtection="1">
      <protection hidden="1"/>
    </xf>
    <xf numFmtId="0" fontId="75" fillId="0" borderId="0" xfId="0" applyFont="1" applyProtection="1">
      <protection hidden="1"/>
    </xf>
    <xf numFmtId="0" fontId="2" fillId="0" borderId="0" xfId="0" applyFont="1" applyProtection="1">
      <protection hidden="1"/>
    </xf>
    <xf numFmtId="0" fontId="12" fillId="0" borderId="0" xfId="0" applyFont="1" applyProtection="1">
      <protection hidden="1"/>
    </xf>
    <xf numFmtId="0" fontId="58" fillId="0" borderId="0" xfId="0" applyFont="1" applyFill="1" applyProtection="1">
      <protection hidden="1"/>
    </xf>
    <xf numFmtId="0" fontId="0" fillId="0" borderId="0" xfId="0" applyFill="1" applyProtection="1">
      <protection hidden="1"/>
    </xf>
    <xf numFmtId="0" fontId="0" fillId="0" borderId="0" xfId="0" applyFill="1" applyAlignment="1" applyProtection="1">
      <protection hidden="1"/>
    </xf>
    <xf numFmtId="0" fontId="37" fillId="0" borderId="0" xfId="386" applyFill="1" applyBorder="1" applyAlignment="1" applyProtection="1">
      <protection hidden="1"/>
    </xf>
    <xf numFmtId="0" fontId="59" fillId="0" borderId="0" xfId="0" applyFont="1" applyFill="1" applyBorder="1" applyProtection="1">
      <protection hidden="1"/>
    </xf>
    <xf numFmtId="0" fontId="59" fillId="0" borderId="0" xfId="0" applyFont="1" applyProtection="1">
      <protection hidden="1"/>
    </xf>
    <xf numFmtId="0" fontId="9" fillId="0" borderId="0" xfId="398" applyFont="1" applyFill="1" applyAlignment="1" applyProtection="1">
      <alignment vertical="center"/>
      <protection hidden="1"/>
    </xf>
    <xf numFmtId="0" fontId="5" fillId="0" borderId="0" xfId="398" applyFill="1" applyProtection="1">
      <protection hidden="1"/>
    </xf>
    <xf numFmtId="0" fontId="59" fillId="0" borderId="0" xfId="398" applyFont="1" applyProtection="1">
      <protection hidden="1"/>
    </xf>
    <xf numFmtId="0" fontId="58" fillId="0" borderId="0" xfId="0" applyFont="1" applyFill="1" applyBorder="1" applyProtection="1">
      <protection hidden="1"/>
    </xf>
    <xf numFmtId="0" fontId="61" fillId="0" borderId="20" xfId="398" applyFont="1" applyFill="1" applyBorder="1" applyAlignment="1" applyProtection="1">
      <alignment vertical="top"/>
      <protection hidden="1"/>
    </xf>
    <xf numFmtId="0" fontId="61" fillId="0" borderId="20" xfId="398" applyFont="1" applyFill="1" applyBorder="1" applyAlignment="1" applyProtection="1">
      <alignment vertical="top" wrapText="1"/>
      <protection hidden="1"/>
    </xf>
    <xf numFmtId="0" fontId="61" fillId="0" borderId="21" xfId="398" applyFont="1" applyFill="1" applyBorder="1" applyAlignment="1" applyProtection="1">
      <alignment vertical="top" wrapText="1"/>
      <protection hidden="1"/>
    </xf>
    <xf numFmtId="0" fontId="61" fillId="0" borderId="19" xfId="398" applyFont="1" applyFill="1" applyBorder="1" applyAlignment="1" applyProtection="1">
      <alignment vertical="top" wrapText="1"/>
      <protection hidden="1"/>
    </xf>
    <xf numFmtId="0" fontId="73" fillId="0" borderId="0" xfId="3" applyFont="1" applyFill="1" applyBorder="1" applyAlignment="1" applyProtection="1">
      <alignment vertical="center"/>
      <protection hidden="1"/>
    </xf>
    <xf numFmtId="0" fontId="59" fillId="0" borderId="0" xfId="398" applyFont="1" applyFill="1" applyBorder="1" applyProtection="1">
      <protection hidden="1"/>
    </xf>
    <xf numFmtId="0" fontId="61" fillId="0" borderId="20" xfId="398" applyFont="1" applyFill="1" applyBorder="1" applyAlignment="1" applyProtection="1">
      <alignment wrapText="1"/>
      <protection hidden="1"/>
    </xf>
    <xf numFmtId="0" fontId="74" fillId="0" borderId="0" xfId="0" applyFont="1" applyAlignment="1" applyProtection="1">
      <alignment horizontal="center"/>
      <protection hidden="1"/>
    </xf>
    <xf numFmtId="0" fontId="61" fillId="0" borderId="0" xfId="398" applyFont="1" applyFill="1" applyBorder="1" applyAlignment="1" applyProtection="1">
      <alignment horizontal="left" vertical="top" wrapText="1"/>
      <protection hidden="1"/>
    </xf>
    <xf numFmtId="0" fontId="61" fillId="0" borderId="0" xfId="398" applyFont="1" applyFill="1" applyBorder="1" applyAlignment="1" applyProtection="1">
      <alignment vertical="top" wrapText="1"/>
      <protection hidden="1"/>
    </xf>
    <xf numFmtId="0" fontId="61" fillId="0" borderId="0" xfId="398" applyFont="1" applyFill="1" applyBorder="1" applyAlignment="1" applyProtection="1">
      <alignment horizontal="justify" vertical="top"/>
      <protection hidden="1"/>
    </xf>
    <xf numFmtId="0" fontId="58" fillId="0" borderId="0" xfId="398" applyFont="1" applyFill="1" applyProtection="1">
      <protection hidden="1"/>
    </xf>
    <xf numFmtId="0" fontId="43" fillId="0" borderId="0" xfId="398" applyFont="1" applyAlignment="1" applyProtection="1">
      <alignment vertical="top"/>
      <protection hidden="1"/>
    </xf>
    <xf numFmtId="0" fontId="59" fillId="0" borderId="0" xfId="398" applyNumberFormat="1" applyFont="1" applyProtection="1">
      <protection hidden="1"/>
    </xf>
    <xf numFmtId="0" fontId="5" fillId="0" borderId="0" xfId="398" applyProtection="1">
      <protection hidden="1"/>
    </xf>
    <xf numFmtId="0" fontId="73" fillId="0" borderId="0" xfId="3" applyFont="1" applyFill="1" applyAlignment="1" applyProtection="1">
      <alignment vertical="center"/>
      <protection hidden="1"/>
    </xf>
    <xf numFmtId="0" fontId="61" fillId="0" borderId="19" xfId="398" applyFont="1" applyFill="1" applyBorder="1" applyAlignment="1" applyProtection="1">
      <alignment vertical="top"/>
      <protection hidden="1"/>
    </xf>
    <xf numFmtId="0" fontId="63" fillId="0" borderId="0" xfId="0" applyFont="1" applyFill="1" applyBorder="1" applyAlignment="1" applyProtection="1">
      <alignment horizontal="left" wrapText="1"/>
      <protection hidden="1"/>
    </xf>
    <xf numFmtId="0" fontId="0" fillId="0" borderId="0" xfId="0" applyFill="1" applyBorder="1" applyProtection="1">
      <protection hidden="1"/>
    </xf>
    <xf numFmtId="0" fontId="62" fillId="0" borderId="0" xfId="0" applyFont="1" applyFill="1" applyBorder="1" applyAlignment="1" applyProtection="1">
      <protection hidden="1"/>
    </xf>
    <xf numFmtId="0" fontId="64" fillId="0" borderId="0" xfId="386" applyFont="1" applyFill="1" applyBorder="1" applyAlignment="1" applyProtection="1">
      <alignment vertical="top" wrapText="1"/>
      <protection hidden="1"/>
    </xf>
    <xf numFmtId="0" fontId="0" fillId="0" borderId="0" xfId="0" applyBorder="1" applyProtection="1">
      <protection hidden="1"/>
    </xf>
    <xf numFmtId="0" fontId="62" fillId="0" borderId="0" xfId="0" applyFont="1" applyFill="1" applyBorder="1" applyProtection="1">
      <protection hidden="1"/>
    </xf>
    <xf numFmtId="0" fontId="1" fillId="0" borderId="0" xfId="0" applyFont="1" applyFill="1" applyBorder="1" applyAlignment="1" applyProtection="1">
      <alignment vertical="top"/>
      <protection hidden="1"/>
    </xf>
    <xf numFmtId="0" fontId="1" fillId="0" borderId="0" xfId="0" applyFont="1" applyAlignment="1" applyProtection="1">
      <alignment vertical="top"/>
      <protection hidden="1"/>
    </xf>
    <xf numFmtId="0" fontId="61" fillId="0" borderId="0" xfId="0" applyFont="1" applyFill="1" applyBorder="1" applyProtection="1">
      <protection hidden="1"/>
    </xf>
    <xf numFmtId="0" fontId="61" fillId="0" borderId="0" xfId="0" applyFont="1" applyFill="1" applyBorder="1" applyAlignment="1" applyProtection="1">
      <alignment horizontal="justify" vertical="top"/>
      <protection hidden="1"/>
    </xf>
    <xf numFmtId="0" fontId="61" fillId="0" borderId="0" xfId="0" applyFont="1" applyFill="1" applyBorder="1" applyAlignment="1" applyProtection="1">
      <protection hidden="1"/>
    </xf>
    <xf numFmtId="0" fontId="64" fillId="0" borderId="0" xfId="386" applyFont="1" applyFill="1" applyBorder="1" applyAlignment="1" applyProtection="1">
      <alignment horizontal="left" vertical="top" wrapText="1"/>
      <protection hidden="1"/>
    </xf>
    <xf numFmtId="0" fontId="1" fillId="0" borderId="0" xfId="0" applyFont="1" applyFill="1" applyBorder="1" applyProtection="1">
      <protection hidden="1"/>
    </xf>
    <xf numFmtId="0" fontId="1" fillId="0" borderId="0" xfId="0" applyFont="1" applyProtection="1">
      <protection hidden="1"/>
    </xf>
    <xf numFmtId="0" fontId="60" fillId="0" borderId="0" xfId="0" applyFont="1" applyFill="1" applyBorder="1" applyProtection="1">
      <protection hidden="1"/>
    </xf>
    <xf numFmtId="0" fontId="11" fillId="0" borderId="0" xfId="386" applyFont="1" applyFill="1" applyBorder="1" applyAlignment="1" applyProtection="1">
      <alignment vertical="top" wrapText="1"/>
      <protection hidden="1"/>
    </xf>
    <xf numFmtId="0" fontId="60" fillId="0" borderId="0" xfId="0" applyFont="1" applyFill="1" applyBorder="1" applyAlignment="1" applyProtection="1">
      <protection hidden="1"/>
    </xf>
    <xf numFmtId="0" fontId="62" fillId="0" borderId="0" xfId="0" applyFont="1" applyFill="1" applyBorder="1" applyAlignment="1" applyProtection="1">
      <alignment wrapText="1"/>
      <protection hidden="1"/>
    </xf>
    <xf numFmtId="0" fontId="62" fillId="0" borderId="0" xfId="0" applyFont="1" applyFill="1" applyBorder="1" applyAlignment="1" applyProtection="1">
      <alignment vertical="top" wrapText="1"/>
      <protection hidden="1"/>
    </xf>
    <xf numFmtId="0" fontId="61" fillId="0" borderId="0" xfId="0" applyFont="1" applyFill="1" applyBorder="1" applyAlignment="1" applyProtection="1">
      <alignment vertical="center"/>
      <protection hidden="1"/>
    </xf>
    <xf numFmtId="0" fontId="62" fillId="0" borderId="0" xfId="0" applyFont="1" applyFill="1" applyBorder="1" applyAlignment="1" applyProtection="1">
      <alignment vertical="top"/>
      <protection hidden="1"/>
    </xf>
    <xf numFmtId="0" fontId="61" fillId="0" borderId="0" xfId="0" applyFont="1" applyFill="1" applyBorder="1" applyAlignment="1" applyProtection="1">
      <alignment horizontal="left" vertical="top"/>
      <protection hidden="1"/>
    </xf>
    <xf numFmtId="0" fontId="64" fillId="0" borderId="0" xfId="386" applyFont="1" applyFill="1" applyBorder="1" applyAlignment="1" applyProtection="1">
      <alignment horizontal="justify"/>
      <protection hidden="1"/>
    </xf>
    <xf numFmtId="0" fontId="61" fillId="0" borderId="0" xfId="0" applyFont="1" applyFill="1" applyBorder="1" applyAlignment="1" applyProtection="1">
      <alignment horizontal="left"/>
      <protection hidden="1"/>
    </xf>
    <xf numFmtId="0" fontId="64" fillId="0" borderId="0" xfId="386" applyFont="1" applyFill="1" applyBorder="1" applyAlignment="1" applyProtection="1">
      <alignment wrapText="1"/>
      <protection hidden="1"/>
    </xf>
    <xf numFmtId="0" fontId="61" fillId="0" borderId="0" xfId="0" applyFont="1" applyFill="1" applyBorder="1" applyAlignment="1" applyProtection="1">
      <alignment horizontal="left" wrapText="1"/>
      <protection hidden="1"/>
    </xf>
    <xf numFmtId="0" fontId="9" fillId="0" borderId="0" xfId="652" applyFont="1" applyFill="1" applyBorder="1" applyProtection="1">
      <protection hidden="1"/>
    </xf>
    <xf numFmtId="0" fontId="69" fillId="0" borderId="0" xfId="652" applyFont="1" applyFill="1" applyBorder="1" applyProtection="1">
      <protection hidden="1"/>
    </xf>
    <xf numFmtId="0" fontId="0" fillId="0" borderId="0" xfId="0" applyFill="1" applyBorder="1" applyAlignment="1" applyProtection="1">
      <protection hidden="1"/>
    </xf>
    <xf numFmtId="0" fontId="67" fillId="0" borderId="0" xfId="0" applyFont="1" applyFill="1" applyBorder="1" applyAlignment="1" applyProtection="1">
      <alignment wrapText="1"/>
      <protection hidden="1"/>
    </xf>
    <xf numFmtId="0" fontId="61" fillId="0" borderId="0" xfId="652" applyFont="1" applyFill="1" applyBorder="1" applyAlignment="1" applyProtection="1">
      <alignment horizontal="left" vertical="top"/>
      <protection hidden="1"/>
    </xf>
    <xf numFmtId="0" fontId="64" fillId="0" borderId="0" xfId="386" applyFont="1" applyFill="1" applyBorder="1" applyAlignment="1" applyProtection="1">
      <protection hidden="1"/>
    </xf>
    <xf numFmtId="0" fontId="70" fillId="0" borderId="0" xfId="0" applyFont="1" applyAlignment="1" applyProtection="1">
      <alignment horizontal="center"/>
      <protection hidden="1"/>
    </xf>
    <xf numFmtId="0" fontId="5" fillId="0" borderId="0" xfId="1626" applyProtection="1">
      <protection hidden="1"/>
    </xf>
    <xf numFmtId="0" fontId="71" fillId="0" borderId="0" xfId="0" applyFont="1" applyProtection="1">
      <protection hidden="1"/>
    </xf>
    <xf numFmtId="0" fontId="8" fillId="0" borderId="0" xfId="29" applyFont="1" applyProtection="1">
      <protection hidden="1"/>
    </xf>
    <xf numFmtId="0" fontId="8" fillId="0" borderId="0" xfId="30" applyFont="1" applyProtection="1">
      <protection hidden="1"/>
    </xf>
    <xf numFmtId="0" fontId="8" fillId="0" borderId="0" xfId="29" applyFont="1" applyAlignment="1" applyProtection="1">
      <alignment horizontal="left"/>
      <protection hidden="1"/>
    </xf>
    <xf numFmtId="0" fontId="1" fillId="0" borderId="0" xfId="43" applyProtection="1">
      <protection hidden="1"/>
    </xf>
    <xf numFmtId="0" fontId="6" fillId="0" borderId="0" xfId="29" applyFont="1" applyProtection="1">
      <protection hidden="1"/>
    </xf>
    <xf numFmtId="0" fontId="6" fillId="0" borderId="0" xfId="30" applyFont="1" applyProtection="1">
      <protection hidden="1"/>
    </xf>
    <xf numFmtId="0" fontId="6" fillId="0" borderId="0" xfId="29" quotePrefix="1" applyFont="1" applyAlignment="1" applyProtection="1">
      <alignment horizontal="center"/>
      <protection hidden="1"/>
    </xf>
    <xf numFmtId="0" fontId="6" fillId="0" borderId="0" xfId="29" applyFont="1" applyAlignment="1" applyProtection="1">
      <alignment horizontal="center"/>
      <protection hidden="1"/>
    </xf>
    <xf numFmtId="0" fontId="0" fillId="0" borderId="0" xfId="0" applyAlignment="1" applyProtection="1">
      <alignment vertical="center"/>
      <protection hidden="1"/>
    </xf>
    <xf numFmtId="0" fontId="8" fillId="0" borderId="0" xfId="30" applyFont="1" applyAlignment="1" applyProtection="1">
      <alignment horizontal="left"/>
      <protection hidden="1"/>
    </xf>
    <xf numFmtId="0" fontId="6" fillId="0" borderId="0" xfId="30" quotePrefix="1" applyFont="1" applyAlignment="1" applyProtection="1">
      <alignment horizontal="center"/>
      <protection hidden="1"/>
    </xf>
    <xf numFmtId="0" fontId="6" fillId="0" borderId="0" xfId="30" applyFont="1" applyAlignment="1" applyProtection="1">
      <alignment horizontal="center"/>
      <protection hidden="1"/>
    </xf>
    <xf numFmtId="0" fontId="77" fillId="0" borderId="19" xfId="18" applyFont="1" applyFill="1" applyBorder="1" applyAlignment="1" applyProtection="1">
      <alignment vertical="top" wrapText="1"/>
      <protection hidden="1"/>
    </xf>
    <xf numFmtId="0" fontId="77" fillId="0" borderId="0" xfId="18" applyFont="1" applyFill="1" applyBorder="1" applyAlignment="1" applyProtection="1">
      <alignment vertical="top" wrapText="1"/>
      <protection hidden="1"/>
    </xf>
    <xf numFmtId="0" fontId="77" fillId="0" borderId="0" xfId="223" applyFont="1" applyFill="1" applyBorder="1" applyAlignment="1" applyProtection="1">
      <alignment vertical="top" wrapText="1"/>
      <protection hidden="1"/>
    </xf>
    <xf numFmtId="0" fontId="77" fillId="0" borderId="20" xfId="18" applyFont="1" applyFill="1" applyBorder="1" applyAlignment="1" applyProtection="1">
      <alignment vertical="top" wrapText="1"/>
      <protection hidden="1"/>
    </xf>
    <xf numFmtId="0" fontId="11" fillId="0" borderId="0" xfId="18" applyFont="1" applyAlignment="1" applyProtection="1">
      <protection hidden="1"/>
    </xf>
  </cellXfs>
  <cellStyles count="2499">
    <cellStyle name="20% - Accent1 2" xfId="44"/>
    <cellStyle name="20% - Accent1 3" xfId="45"/>
    <cellStyle name="20% - Accent2 2" xfId="46"/>
    <cellStyle name="20% - Accent2 3" xfId="47"/>
    <cellStyle name="20% - Accent3 2" xfId="48"/>
    <cellStyle name="20% - Accent3 3" xfId="49"/>
    <cellStyle name="20% - Accent4 2" xfId="50"/>
    <cellStyle name="20% - Accent4 3" xfId="51"/>
    <cellStyle name="20% - Accent5 2" xfId="52"/>
    <cellStyle name="20% - Accent5 3" xfId="53"/>
    <cellStyle name="20% - Accent6 2" xfId="54"/>
    <cellStyle name="20% - Accent6 3" xfId="55"/>
    <cellStyle name="40% - Accent1 2" xfId="56"/>
    <cellStyle name="40% - Accent1 3" xfId="57"/>
    <cellStyle name="40% - Accent2 2" xfId="58"/>
    <cellStyle name="40% - Accent2 3" xfId="59"/>
    <cellStyle name="40% - Accent3 2" xfId="60"/>
    <cellStyle name="40% - Accent3 3" xfId="61"/>
    <cellStyle name="40% - Accent4 2" xfId="62"/>
    <cellStyle name="40% - Accent4 3" xfId="63"/>
    <cellStyle name="40% - Accent5 2" xfId="64"/>
    <cellStyle name="40% - Accent5 3" xfId="65"/>
    <cellStyle name="40% - Accent6 2" xfId="66"/>
    <cellStyle name="40% - Accent6 3" xfId="67"/>
    <cellStyle name="60% - Accent1 2" xfId="68"/>
    <cellStyle name="60% - Accent2 2" xfId="69"/>
    <cellStyle name="60% - Accent3 2" xfId="70"/>
    <cellStyle name="60% - Accent4 2" xfId="71"/>
    <cellStyle name="60% - Accent5 2" xfId="72"/>
    <cellStyle name="60% - Accent6 2" xfId="73"/>
    <cellStyle name="Accent1 2" xfId="74"/>
    <cellStyle name="Accent2 2" xfId="75"/>
    <cellStyle name="Accent3 2" xfId="76"/>
    <cellStyle name="Accent4 2" xfId="77"/>
    <cellStyle name="Accent5 2" xfId="78"/>
    <cellStyle name="Accent6 2" xfId="79"/>
    <cellStyle name="ANCLAS,REZONES Y SUS PARTES,DE FUNDICION,DE HIERRO O DE ACERO" xfId="80"/>
    <cellStyle name="Bad 2" xfId="81"/>
    <cellStyle name="Calculation 2" xfId="82"/>
    <cellStyle name="Calculation 2 2" xfId="83"/>
    <cellStyle name="Calculation 2 2 2" xfId="2448"/>
    <cellStyle name="Calculation 2 3" xfId="84"/>
    <cellStyle name="Calculation 2 3 2" xfId="2449"/>
    <cellStyle name="Calculation 2 4" xfId="85"/>
    <cellStyle name="Calculation 2 4 2" xfId="2450"/>
    <cellStyle name="Calculation 2 5" xfId="86"/>
    <cellStyle name="Calculation 2 5 2" xfId="2451"/>
    <cellStyle name="Calculation 2 6" xfId="87"/>
    <cellStyle name="Calculation 2 6 2" xfId="2452"/>
    <cellStyle name="Calculation 2 7" xfId="88"/>
    <cellStyle name="Calculation 2 7 2" xfId="2453"/>
    <cellStyle name="Calculation 2 8" xfId="2454"/>
    <cellStyle name="Check Cell 2" xfId="89"/>
    <cellStyle name="Comma 2" xfId="32"/>
    <cellStyle name="Comma 2 10" xfId="90"/>
    <cellStyle name="Comma 2 11" xfId="91"/>
    <cellStyle name="Comma 2 12" xfId="92"/>
    <cellStyle name="Comma 2 13" xfId="93"/>
    <cellStyle name="Comma 2 14" xfId="94"/>
    <cellStyle name="Comma 2 15" xfId="95"/>
    <cellStyle name="Comma 2 16" xfId="96"/>
    <cellStyle name="Comma 2 17" xfId="97"/>
    <cellStyle name="Comma 2 18" xfId="98"/>
    <cellStyle name="Comma 2 19" xfId="99"/>
    <cellStyle name="Comma 2 2" xfId="100"/>
    <cellStyle name="Comma 2 2 2" xfId="101"/>
    <cellStyle name="Comma 2 20" xfId="102"/>
    <cellStyle name="Comma 2 21" xfId="103"/>
    <cellStyle name="Comma 2 3" xfId="104"/>
    <cellStyle name="Comma 2 4" xfId="105"/>
    <cellStyle name="Comma 2 5" xfId="106"/>
    <cellStyle name="Comma 2 6" xfId="107"/>
    <cellStyle name="Comma 2 7" xfId="108"/>
    <cellStyle name="Comma 2 8" xfId="109"/>
    <cellStyle name="Comma 2 9" xfId="110"/>
    <cellStyle name="Comma 3" xfId="33"/>
    <cellStyle name="Comma 3 10" xfId="111"/>
    <cellStyle name="Comma 3 11" xfId="112"/>
    <cellStyle name="Comma 3 12" xfId="113"/>
    <cellStyle name="Comma 3 13" xfId="114"/>
    <cellStyle name="Comma 3 14" xfId="115"/>
    <cellStyle name="Comma 3 15" xfId="116"/>
    <cellStyle name="Comma 3 16" xfId="117"/>
    <cellStyle name="Comma 3 17" xfId="118"/>
    <cellStyle name="Comma 3 18" xfId="119"/>
    <cellStyle name="Comma 3 19" xfId="120"/>
    <cellStyle name="Comma 3 2" xfId="121"/>
    <cellStyle name="Comma 3 20" xfId="122"/>
    <cellStyle name="Comma 3 3" xfId="123"/>
    <cellStyle name="Comma 3 4" xfId="124"/>
    <cellStyle name="Comma 3 5" xfId="125"/>
    <cellStyle name="Comma 3 6" xfId="126"/>
    <cellStyle name="Comma 3 7" xfId="127"/>
    <cellStyle name="Comma 3 8" xfId="128"/>
    <cellStyle name="Comma 3 9" xfId="129"/>
    <cellStyle name="Comma 4" xfId="130"/>
    <cellStyle name="Comma 4 10" xfId="131"/>
    <cellStyle name="Comma 4 11" xfId="132"/>
    <cellStyle name="Comma 4 12" xfId="133"/>
    <cellStyle name="Comma 4 13" xfId="134"/>
    <cellStyle name="Comma 4 14" xfId="135"/>
    <cellStyle name="Comma 4 15" xfId="136"/>
    <cellStyle name="Comma 4 16" xfId="137"/>
    <cellStyle name="Comma 4 17" xfId="138"/>
    <cellStyle name="Comma 4 18" xfId="139"/>
    <cellStyle name="Comma 4 19" xfId="140"/>
    <cellStyle name="Comma 4 2" xfId="141"/>
    <cellStyle name="Comma 4 20" xfId="142"/>
    <cellStyle name="Comma 4 3" xfId="143"/>
    <cellStyle name="Comma 4 4" xfId="144"/>
    <cellStyle name="Comma 4 5" xfId="145"/>
    <cellStyle name="Comma 4 6" xfId="146"/>
    <cellStyle name="Comma 4 7" xfId="147"/>
    <cellStyle name="Comma 4 8" xfId="148"/>
    <cellStyle name="Comma 4 9" xfId="149"/>
    <cellStyle name="Comma 5" xfId="150"/>
    <cellStyle name="Comma 6" xfId="151"/>
    <cellStyle name="Comma 7" xfId="152"/>
    <cellStyle name="Currency 2" xfId="153"/>
    <cellStyle name="Data_Total" xfId="154"/>
    <cellStyle name="dave1" xfId="155"/>
    <cellStyle name="Explanatory Text 2" xfId="156"/>
    <cellStyle name="Good 2" xfId="157"/>
    <cellStyle name="Heading" xfId="158"/>
    <cellStyle name="Heading 1 2" xfId="159"/>
    <cellStyle name="Heading 2 2" xfId="160"/>
    <cellStyle name="Heading 3 2" xfId="161"/>
    <cellStyle name="Heading 4 2" xfId="162"/>
    <cellStyle name="Heading 5" xfId="163"/>
    <cellStyle name="Headings" xfId="164"/>
    <cellStyle name="Headings 2" xfId="165"/>
    <cellStyle name="Headings 3" xfId="166"/>
    <cellStyle name="Headings_total and female claimant count sept 08" xfId="167"/>
    <cellStyle name="Hyperlink" xfId="18" builtinId="8"/>
    <cellStyle name="Hyperlink 2" xfId="2"/>
    <cellStyle name="Hyperlink 2 10" xfId="168"/>
    <cellStyle name="Hyperlink 2 100" xfId="169"/>
    <cellStyle name="Hyperlink 2 101" xfId="170"/>
    <cellStyle name="Hyperlink 2 102" xfId="171"/>
    <cellStyle name="Hyperlink 2 103" xfId="172"/>
    <cellStyle name="Hyperlink 2 104" xfId="173"/>
    <cellStyle name="Hyperlink 2 105" xfId="174"/>
    <cellStyle name="Hyperlink 2 106" xfId="175"/>
    <cellStyle name="Hyperlink 2 107" xfId="176"/>
    <cellStyle name="Hyperlink 2 108" xfId="177"/>
    <cellStyle name="Hyperlink 2 109" xfId="178"/>
    <cellStyle name="Hyperlink 2 11" xfId="179"/>
    <cellStyle name="Hyperlink 2 110" xfId="180"/>
    <cellStyle name="Hyperlink 2 111" xfId="181"/>
    <cellStyle name="Hyperlink 2 112" xfId="182"/>
    <cellStyle name="Hyperlink 2 113" xfId="183"/>
    <cellStyle name="Hyperlink 2 114" xfId="184"/>
    <cellStyle name="Hyperlink 2 115" xfId="185"/>
    <cellStyle name="Hyperlink 2 116" xfId="186"/>
    <cellStyle name="Hyperlink 2 117" xfId="187"/>
    <cellStyle name="Hyperlink 2 118" xfId="188"/>
    <cellStyle name="Hyperlink 2 119" xfId="189"/>
    <cellStyle name="Hyperlink 2 12" xfId="190"/>
    <cellStyle name="Hyperlink 2 120" xfId="191"/>
    <cellStyle name="Hyperlink 2 121" xfId="192"/>
    <cellStyle name="Hyperlink 2 122" xfId="193"/>
    <cellStyle name="Hyperlink 2 123" xfId="194"/>
    <cellStyle name="Hyperlink 2 124" xfId="195"/>
    <cellStyle name="Hyperlink 2 125" xfId="196"/>
    <cellStyle name="Hyperlink 2 126" xfId="197"/>
    <cellStyle name="Hyperlink 2 127" xfId="198"/>
    <cellStyle name="Hyperlink 2 128" xfId="199"/>
    <cellStyle name="Hyperlink 2 129" xfId="200"/>
    <cellStyle name="Hyperlink 2 13" xfId="201"/>
    <cellStyle name="Hyperlink 2 130" xfId="202"/>
    <cellStyle name="Hyperlink 2 131" xfId="203"/>
    <cellStyle name="Hyperlink 2 132" xfId="204"/>
    <cellStyle name="Hyperlink 2 133" xfId="205"/>
    <cellStyle name="Hyperlink 2 134" xfId="206"/>
    <cellStyle name="Hyperlink 2 135" xfId="207"/>
    <cellStyle name="Hyperlink 2 136" xfId="208"/>
    <cellStyle name="Hyperlink 2 137" xfId="209"/>
    <cellStyle name="Hyperlink 2 138" xfId="210"/>
    <cellStyle name="Hyperlink 2 139" xfId="211"/>
    <cellStyle name="Hyperlink 2 14" xfId="212"/>
    <cellStyle name="Hyperlink 2 140" xfId="213"/>
    <cellStyle name="Hyperlink 2 141" xfId="214"/>
    <cellStyle name="Hyperlink 2 142" xfId="215"/>
    <cellStyle name="Hyperlink 2 143" xfId="216"/>
    <cellStyle name="Hyperlink 2 144" xfId="217"/>
    <cellStyle name="Hyperlink 2 145" xfId="218"/>
    <cellStyle name="Hyperlink 2 146" xfId="219"/>
    <cellStyle name="Hyperlink 2 147" xfId="220"/>
    <cellStyle name="Hyperlink 2 148" xfId="221"/>
    <cellStyle name="Hyperlink 2 149" xfId="222"/>
    <cellStyle name="Hyperlink 2 149 2" xfId="223"/>
    <cellStyle name="Hyperlink 2 15" xfId="224"/>
    <cellStyle name="Hyperlink 2 150" xfId="225"/>
    <cellStyle name="Hyperlink 2 16" xfId="226"/>
    <cellStyle name="Hyperlink 2 17" xfId="227"/>
    <cellStyle name="Hyperlink 2 18" xfId="228"/>
    <cellStyle name="Hyperlink 2 19" xfId="229"/>
    <cellStyle name="Hyperlink 2 2" xfId="6"/>
    <cellStyle name="Hyperlink 2 2 2" xfId="230"/>
    <cellStyle name="Hyperlink 2 2 3" xfId="231"/>
    <cellStyle name="Hyperlink 2 20" xfId="232"/>
    <cellStyle name="Hyperlink 2 21" xfId="233"/>
    <cellStyle name="Hyperlink 2 22" xfId="234"/>
    <cellStyle name="Hyperlink 2 23" xfId="235"/>
    <cellStyle name="Hyperlink 2 24" xfId="236"/>
    <cellStyle name="Hyperlink 2 25" xfId="237"/>
    <cellStyle name="Hyperlink 2 26" xfId="238"/>
    <cellStyle name="Hyperlink 2 27" xfId="239"/>
    <cellStyle name="Hyperlink 2 28" xfId="240"/>
    <cellStyle name="Hyperlink 2 29" xfId="241"/>
    <cellStyle name="Hyperlink 2 3" xfId="19"/>
    <cellStyle name="Hyperlink 2 3 2" xfId="2440"/>
    <cellStyle name="Hyperlink 2 30" xfId="242"/>
    <cellStyle name="Hyperlink 2 31" xfId="243"/>
    <cellStyle name="Hyperlink 2 32" xfId="244"/>
    <cellStyle name="Hyperlink 2 33" xfId="245"/>
    <cellStyle name="Hyperlink 2 34" xfId="246"/>
    <cellStyle name="Hyperlink 2 35" xfId="247"/>
    <cellStyle name="Hyperlink 2 36" xfId="248"/>
    <cellStyle name="Hyperlink 2 37" xfId="249"/>
    <cellStyle name="Hyperlink 2 38" xfId="250"/>
    <cellStyle name="Hyperlink 2 39" xfId="251"/>
    <cellStyle name="Hyperlink 2 4" xfId="20"/>
    <cellStyle name="Hyperlink 2 4 2" xfId="2441"/>
    <cellStyle name="Hyperlink 2 40" xfId="252"/>
    <cellStyle name="Hyperlink 2 41" xfId="253"/>
    <cellStyle name="Hyperlink 2 42" xfId="254"/>
    <cellStyle name="Hyperlink 2 43" xfId="255"/>
    <cellStyle name="Hyperlink 2 44" xfId="256"/>
    <cellStyle name="Hyperlink 2 45" xfId="257"/>
    <cellStyle name="Hyperlink 2 46" xfId="258"/>
    <cellStyle name="Hyperlink 2 47" xfId="259"/>
    <cellStyle name="Hyperlink 2 48" xfId="260"/>
    <cellStyle name="Hyperlink 2 49" xfId="261"/>
    <cellStyle name="Hyperlink 2 5" xfId="21"/>
    <cellStyle name="Hyperlink 2 50" xfId="262"/>
    <cellStyle name="Hyperlink 2 51" xfId="263"/>
    <cellStyle name="Hyperlink 2 52" xfId="264"/>
    <cellStyle name="Hyperlink 2 53" xfId="265"/>
    <cellStyle name="Hyperlink 2 54" xfId="266"/>
    <cellStyle name="Hyperlink 2 55" xfId="267"/>
    <cellStyle name="Hyperlink 2 56" xfId="268"/>
    <cellStyle name="Hyperlink 2 57" xfId="269"/>
    <cellStyle name="Hyperlink 2 58" xfId="270"/>
    <cellStyle name="Hyperlink 2 59" xfId="271"/>
    <cellStyle name="Hyperlink 2 6" xfId="22"/>
    <cellStyle name="Hyperlink 2 60" xfId="272"/>
    <cellStyle name="Hyperlink 2 61" xfId="273"/>
    <cellStyle name="Hyperlink 2 62" xfId="274"/>
    <cellStyle name="Hyperlink 2 63" xfId="275"/>
    <cellStyle name="Hyperlink 2 64" xfId="276"/>
    <cellStyle name="Hyperlink 2 65" xfId="277"/>
    <cellStyle name="Hyperlink 2 66" xfId="278"/>
    <cellStyle name="Hyperlink 2 67" xfId="279"/>
    <cellStyle name="Hyperlink 2 68" xfId="280"/>
    <cellStyle name="Hyperlink 2 69" xfId="281"/>
    <cellStyle name="Hyperlink 2 7" xfId="282"/>
    <cellStyle name="Hyperlink 2 70" xfId="283"/>
    <cellStyle name="Hyperlink 2 71" xfId="284"/>
    <cellStyle name="Hyperlink 2 72" xfId="285"/>
    <cellStyle name="Hyperlink 2 73" xfId="286"/>
    <cellStyle name="Hyperlink 2 74" xfId="287"/>
    <cellStyle name="Hyperlink 2 75" xfId="288"/>
    <cellStyle name="Hyperlink 2 76" xfId="289"/>
    <cellStyle name="Hyperlink 2 77" xfId="290"/>
    <cellStyle name="Hyperlink 2 78" xfId="291"/>
    <cellStyle name="Hyperlink 2 79" xfId="292"/>
    <cellStyle name="Hyperlink 2 8" xfId="293"/>
    <cellStyle name="Hyperlink 2 80" xfId="294"/>
    <cellStyle name="Hyperlink 2 81" xfId="295"/>
    <cellStyle name="Hyperlink 2 82" xfId="296"/>
    <cellStyle name="Hyperlink 2 83" xfId="297"/>
    <cellStyle name="Hyperlink 2 84" xfId="298"/>
    <cellStyle name="Hyperlink 2 85" xfId="299"/>
    <cellStyle name="Hyperlink 2 86" xfId="300"/>
    <cellStyle name="Hyperlink 2 87" xfId="301"/>
    <cellStyle name="Hyperlink 2 88" xfId="302"/>
    <cellStyle name="Hyperlink 2 89" xfId="303"/>
    <cellStyle name="Hyperlink 2 9" xfId="304"/>
    <cellStyle name="Hyperlink 2 90" xfId="305"/>
    <cellStyle name="Hyperlink 2 91" xfId="306"/>
    <cellStyle name="Hyperlink 2 92" xfId="307"/>
    <cellStyle name="Hyperlink 2 93" xfId="308"/>
    <cellStyle name="Hyperlink 2 94" xfId="309"/>
    <cellStyle name="Hyperlink 2 95" xfId="310"/>
    <cellStyle name="Hyperlink 2 96" xfId="311"/>
    <cellStyle name="Hyperlink 2 97" xfId="312"/>
    <cellStyle name="Hyperlink 2 98" xfId="313"/>
    <cellStyle name="Hyperlink 2 99" xfId="314"/>
    <cellStyle name="Hyperlink 3" xfId="7"/>
    <cellStyle name="Hyperlink 3 10" xfId="315"/>
    <cellStyle name="Hyperlink 3 11" xfId="316"/>
    <cellStyle name="Hyperlink 3 12" xfId="317"/>
    <cellStyle name="Hyperlink 3 13" xfId="318"/>
    <cellStyle name="Hyperlink 3 14" xfId="319"/>
    <cellStyle name="Hyperlink 3 15" xfId="320"/>
    <cellStyle name="Hyperlink 3 16" xfId="321"/>
    <cellStyle name="Hyperlink 3 17" xfId="322"/>
    <cellStyle name="Hyperlink 3 18" xfId="323"/>
    <cellStyle name="Hyperlink 3 19" xfId="324"/>
    <cellStyle name="Hyperlink 3 2" xfId="8"/>
    <cellStyle name="Hyperlink 3 2 2" xfId="325"/>
    <cellStyle name="Hyperlink 3 20" xfId="326"/>
    <cellStyle name="Hyperlink 3 21" xfId="327"/>
    <cellStyle name="Hyperlink 3 22" xfId="328"/>
    <cellStyle name="Hyperlink 3 23" xfId="329"/>
    <cellStyle name="Hyperlink 3 24" xfId="330"/>
    <cellStyle name="Hyperlink 3 25" xfId="331"/>
    <cellStyle name="Hyperlink 3 26" xfId="332"/>
    <cellStyle name="Hyperlink 3 27" xfId="333"/>
    <cellStyle name="Hyperlink 3 28" xfId="334"/>
    <cellStyle name="Hyperlink 3 29" xfId="335"/>
    <cellStyle name="Hyperlink 3 3" xfId="9"/>
    <cellStyle name="Hyperlink 3 3 2" xfId="336"/>
    <cellStyle name="Hyperlink 3 30" xfId="337"/>
    <cellStyle name="Hyperlink 3 31" xfId="338"/>
    <cellStyle name="Hyperlink 3 32" xfId="339"/>
    <cellStyle name="Hyperlink 3 33" xfId="340"/>
    <cellStyle name="Hyperlink 3 34" xfId="341"/>
    <cellStyle name="Hyperlink 3 35" xfId="342"/>
    <cellStyle name="Hyperlink 3 36" xfId="343"/>
    <cellStyle name="Hyperlink 3 37" xfId="344"/>
    <cellStyle name="Hyperlink 3 38" xfId="345"/>
    <cellStyle name="Hyperlink 3 39" xfId="346"/>
    <cellStyle name="Hyperlink 3 4" xfId="23"/>
    <cellStyle name="Hyperlink 3 4 2" xfId="2442"/>
    <cellStyle name="Hyperlink 3 40" xfId="347"/>
    <cellStyle name="Hyperlink 3 41" xfId="348"/>
    <cellStyle name="Hyperlink 3 42" xfId="349"/>
    <cellStyle name="Hyperlink 3 43" xfId="350"/>
    <cellStyle name="Hyperlink 3 44" xfId="351"/>
    <cellStyle name="Hyperlink 3 45" xfId="352"/>
    <cellStyle name="Hyperlink 3 46" xfId="353"/>
    <cellStyle name="Hyperlink 3 47" xfId="354"/>
    <cellStyle name="Hyperlink 3 48" xfId="355"/>
    <cellStyle name="Hyperlink 3 49" xfId="356"/>
    <cellStyle name="Hyperlink 3 5" xfId="24"/>
    <cellStyle name="Hyperlink 3 50" xfId="357"/>
    <cellStyle name="Hyperlink 3 51" xfId="358"/>
    <cellStyle name="Hyperlink 3 52" xfId="359"/>
    <cellStyle name="Hyperlink 3 53" xfId="360"/>
    <cellStyle name="Hyperlink 3 54" xfId="361"/>
    <cellStyle name="Hyperlink 3 55" xfId="362"/>
    <cellStyle name="Hyperlink 3 56" xfId="363"/>
    <cellStyle name="Hyperlink 3 57" xfId="364"/>
    <cellStyle name="Hyperlink 3 58" xfId="365"/>
    <cellStyle name="Hyperlink 3 59" xfId="366"/>
    <cellStyle name="Hyperlink 3 6" xfId="25"/>
    <cellStyle name="Hyperlink 3 6 2" xfId="2443"/>
    <cellStyle name="Hyperlink 3 60" xfId="367"/>
    <cellStyle name="Hyperlink 3 61" xfId="368"/>
    <cellStyle name="Hyperlink 3 62" xfId="369"/>
    <cellStyle name="Hyperlink 3 63" xfId="370"/>
    <cellStyle name="Hyperlink 3 7" xfId="371"/>
    <cellStyle name="Hyperlink 3 8" xfId="372"/>
    <cellStyle name="Hyperlink 3 9" xfId="373"/>
    <cellStyle name="Hyperlink 31" xfId="374"/>
    <cellStyle name="Hyperlink 4" xfId="10"/>
    <cellStyle name="Hyperlink 4 2" xfId="375"/>
    <cellStyle name="Hyperlink 4 2 2" xfId="376"/>
    <cellStyle name="Hyperlink 4 3" xfId="377"/>
    <cellStyle name="Hyperlink 5" xfId="34"/>
    <cellStyle name="Hyperlink 5 2" xfId="378"/>
    <cellStyle name="Hyperlink 5 3" xfId="379"/>
    <cellStyle name="Hyperlink 6" xfId="380"/>
    <cellStyle name="Hyperlink 6 2" xfId="381"/>
    <cellStyle name="Hyperlink 7" xfId="382"/>
    <cellStyle name="Hyperlink 7 2" xfId="383"/>
    <cellStyle name="Hyperlink 7 3" xfId="384"/>
    <cellStyle name="Hyperlink 8" xfId="385"/>
    <cellStyle name="Hyperlink 9" xfId="386"/>
    <cellStyle name="Input 2" xfId="387"/>
    <cellStyle name="Input 2 2" xfId="388"/>
    <cellStyle name="Input 2 2 2" xfId="2455"/>
    <cellStyle name="Input 2 3" xfId="389"/>
    <cellStyle name="Input 2 3 2" xfId="2456"/>
    <cellStyle name="Input 2 4" xfId="390"/>
    <cellStyle name="Input 2 4 2" xfId="2457"/>
    <cellStyle name="Input 2 5" xfId="391"/>
    <cellStyle name="Input 2 5 2" xfId="2458"/>
    <cellStyle name="Input 2 6" xfId="392"/>
    <cellStyle name="Input 2 6 2" xfId="2459"/>
    <cellStyle name="Input 2 7" xfId="393"/>
    <cellStyle name="Input 2 7 2" xfId="2460"/>
    <cellStyle name="Input 2 8" xfId="2461"/>
    <cellStyle name="Inscode" xfId="394"/>
    <cellStyle name="Inscode 2" xfId="395"/>
    <cellStyle name="Linked Cell 2" xfId="396"/>
    <cellStyle name="Neutral 2" xfId="397"/>
    <cellStyle name="Normal" xfId="0" builtinId="0"/>
    <cellStyle name="Normal 10" xfId="35"/>
    <cellStyle name="Normal 10 10" xfId="398"/>
    <cellStyle name="Normal 10 10 2" xfId="399"/>
    <cellStyle name="Normal 10 10 3" xfId="400"/>
    <cellStyle name="Normal 10 11" xfId="401"/>
    <cellStyle name="Normal 10 11 2" xfId="402"/>
    <cellStyle name="Normal 10 11 3" xfId="403"/>
    <cellStyle name="Normal 10 12" xfId="404"/>
    <cellStyle name="Normal 10 12 2" xfId="405"/>
    <cellStyle name="Normal 10 12 3" xfId="406"/>
    <cellStyle name="Normal 10 13" xfId="407"/>
    <cellStyle name="Normal 10 13 2" xfId="408"/>
    <cellStyle name="Normal 10 13 3" xfId="409"/>
    <cellStyle name="Normal 10 14" xfId="410"/>
    <cellStyle name="Normal 10 14 2" xfId="411"/>
    <cellStyle name="Normal 10 14 3" xfId="412"/>
    <cellStyle name="Normal 10 15" xfId="413"/>
    <cellStyle name="Normal 10 15 2" xfId="414"/>
    <cellStyle name="Normal 10 15 3" xfId="415"/>
    <cellStyle name="Normal 10 16" xfId="416"/>
    <cellStyle name="Normal 10 16 2" xfId="417"/>
    <cellStyle name="Normal 10 16 3" xfId="418"/>
    <cellStyle name="Normal 10 17" xfId="419"/>
    <cellStyle name="Normal 10 18" xfId="420"/>
    <cellStyle name="Normal 10 19" xfId="421"/>
    <cellStyle name="Normal 10 2" xfId="422"/>
    <cellStyle name="Normal 10 2 2" xfId="423"/>
    <cellStyle name="Normal 10 2 3" xfId="424"/>
    <cellStyle name="Normal 10 3" xfId="425"/>
    <cellStyle name="Normal 10 3 2" xfId="426"/>
    <cellStyle name="Normal 10 3 3" xfId="427"/>
    <cellStyle name="Normal 10 4" xfId="428"/>
    <cellStyle name="Normal 10 4 2" xfId="429"/>
    <cellStyle name="Normal 10 4 3" xfId="430"/>
    <cellStyle name="Normal 10 5" xfId="431"/>
    <cellStyle name="Normal 10 5 2" xfId="432"/>
    <cellStyle name="Normal 10 5 3" xfId="433"/>
    <cellStyle name="Normal 10 6" xfId="434"/>
    <cellStyle name="Normal 10 6 2" xfId="435"/>
    <cellStyle name="Normal 10 6 3" xfId="436"/>
    <cellStyle name="Normal 10 7" xfId="437"/>
    <cellStyle name="Normal 10 7 2" xfId="438"/>
    <cellStyle name="Normal 10 7 3" xfId="439"/>
    <cellStyle name="Normal 10 8" xfId="440"/>
    <cellStyle name="Normal 10 8 2" xfId="441"/>
    <cellStyle name="Normal 10 8 3" xfId="442"/>
    <cellStyle name="Normal 10 9" xfId="443"/>
    <cellStyle name="Normal 10 9 2" xfId="444"/>
    <cellStyle name="Normal 10 9 3" xfId="445"/>
    <cellStyle name="Normal 11" xfId="36"/>
    <cellStyle name="Normal 11 2" xfId="446"/>
    <cellStyle name="Normal 11 3" xfId="447"/>
    <cellStyle name="Normal 11 4" xfId="448"/>
    <cellStyle name="Normal 11 5" xfId="2444"/>
    <cellStyle name="Normal 12" xfId="31"/>
    <cellStyle name="Normal 12 10" xfId="449"/>
    <cellStyle name="Normal 12 10 2" xfId="450"/>
    <cellStyle name="Normal 12 10 3" xfId="451"/>
    <cellStyle name="Normal 12 11" xfId="452"/>
    <cellStyle name="Normal 12 11 2" xfId="453"/>
    <cellStyle name="Normal 12 11 3" xfId="454"/>
    <cellStyle name="Normal 12 12" xfId="455"/>
    <cellStyle name="Normal 12 12 2" xfId="456"/>
    <cellStyle name="Normal 12 12 3" xfId="457"/>
    <cellStyle name="Normal 12 13" xfId="458"/>
    <cellStyle name="Normal 12 13 2" xfId="459"/>
    <cellStyle name="Normal 12 13 3" xfId="460"/>
    <cellStyle name="Normal 12 14" xfId="461"/>
    <cellStyle name="Normal 12 14 2" xfId="462"/>
    <cellStyle name="Normal 12 14 3" xfId="463"/>
    <cellStyle name="Normal 12 15" xfId="464"/>
    <cellStyle name="Normal 12 15 2" xfId="465"/>
    <cellStyle name="Normal 12 15 3" xfId="466"/>
    <cellStyle name="Normal 12 16" xfId="467"/>
    <cellStyle name="Normal 12 16 2" xfId="468"/>
    <cellStyle name="Normal 12 16 3" xfId="469"/>
    <cellStyle name="Normal 12 17" xfId="470"/>
    <cellStyle name="Normal 12 18" xfId="471"/>
    <cellStyle name="Normal 12 19" xfId="472"/>
    <cellStyle name="Normal 12 2" xfId="473"/>
    <cellStyle name="Normal 12 2 2" xfId="474"/>
    <cellStyle name="Normal 12 2 3" xfId="475"/>
    <cellStyle name="Normal 12 20" xfId="43"/>
    <cellStyle name="Normal 12 3" xfId="476"/>
    <cellStyle name="Normal 12 3 2" xfId="477"/>
    <cellStyle name="Normal 12 3 3" xfId="478"/>
    <cellStyle name="Normal 12 4" xfId="479"/>
    <cellStyle name="Normal 12 4 2" xfId="480"/>
    <cellStyle name="Normal 12 4 3" xfId="481"/>
    <cellStyle name="Normal 12 5" xfId="482"/>
    <cellStyle name="Normal 12 5 2" xfId="483"/>
    <cellStyle name="Normal 12 5 3" xfId="484"/>
    <cellStyle name="Normal 12 6" xfId="485"/>
    <cellStyle name="Normal 12 6 2" xfId="486"/>
    <cellStyle name="Normal 12 6 3" xfId="487"/>
    <cellStyle name="Normal 12 7" xfId="488"/>
    <cellStyle name="Normal 12 7 2" xfId="489"/>
    <cellStyle name="Normal 12 7 3" xfId="490"/>
    <cellStyle name="Normal 12 8" xfId="491"/>
    <cellStyle name="Normal 12 8 2" xfId="492"/>
    <cellStyle name="Normal 12 8 3" xfId="493"/>
    <cellStyle name="Normal 12 9" xfId="494"/>
    <cellStyle name="Normal 12 9 2" xfId="495"/>
    <cellStyle name="Normal 12 9 3" xfId="496"/>
    <cellStyle name="Normal 13" xfId="497"/>
    <cellStyle name="Normal 13 2" xfId="498"/>
    <cellStyle name="Normal 14" xfId="499"/>
    <cellStyle name="Normal 14 10" xfId="500"/>
    <cellStyle name="Normal 14 10 2" xfId="501"/>
    <cellStyle name="Normal 14 10 3" xfId="502"/>
    <cellStyle name="Normal 14 11" xfId="503"/>
    <cellStyle name="Normal 14 11 2" xfId="504"/>
    <cellStyle name="Normal 14 11 3" xfId="505"/>
    <cellStyle name="Normal 14 12" xfId="506"/>
    <cellStyle name="Normal 14 12 2" xfId="507"/>
    <cellStyle name="Normal 14 12 3" xfId="508"/>
    <cellStyle name="Normal 14 13" xfId="509"/>
    <cellStyle name="Normal 14 13 2" xfId="510"/>
    <cellStyle name="Normal 14 13 3" xfId="511"/>
    <cellStyle name="Normal 14 14" xfId="512"/>
    <cellStyle name="Normal 14 14 2" xfId="513"/>
    <cellStyle name="Normal 14 14 3" xfId="514"/>
    <cellStyle name="Normal 14 15" xfId="515"/>
    <cellStyle name="Normal 14 15 2" xfId="516"/>
    <cellStyle name="Normal 14 15 3" xfId="517"/>
    <cellStyle name="Normal 14 16" xfId="518"/>
    <cellStyle name="Normal 14 16 2" xfId="519"/>
    <cellStyle name="Normal 14 16 3" xfId="520"/>
    <cellStyle name="Normal 14 17" xfId="521"/>
    <cellStyle name="Normal 14 18" xfId="522"/>
    <cellStyle name="Normal 14 19" xfId="523"/>
    <cellStyle name="Normal 14 2" xfId="524"/>
    <cellStyle name="Normal 14 2 2" xfId="525"/>
    <cellStyle name="Normal 14 2 3" xfId="526"/>
    <cellStyle name="Normal 14 3" xfId="527"/>
    <cellStyle name="Normal 14 3 2" xfId="528"/>
    <cellStyle name="Normal 14 3 3" xfId="529"/>
    <cellStyle name="Normal 14 4" xfId="530"/>
    <cellStyle name="Normal 14 4 2" xfId="531"/>
    <cellStyle name="Normal 14 4 3" xfId="532"/>
    <cellStyle name="Normal 14 5" xfId="533"/>
    <cellStyle name="Normal 14 5 2" xfId="534"/>
    <cellStyle name="Normal 14 5 3" xfId="535"/>
    <cellStyle name="Normal 14 6" xfId="536"/>
    <cellStyle name="Normal 14 6 2" xfId="537"/>
    <cellStyle name="Normal 14 6 3" xfId="538"/>
    <cellStyle name="Normal 14 7" xfId="539"/>
    <cellStyle name="Normal 14 7 2" xfId="540"/>
    <cellStyle name="Normal 14 7 3" xfId="541"/>
    <cellStyle name="Normal 14 8" xfId="542"/>
    <cellStyle name="Normal 14 8 2" xfId="543"/>
    <cellStyle name="Normal 14 8 3" xfId="544"/>
    <cellStyle name="Normal 14 9" xfId="545"/>
    <cellStyle name="Normal 14 9 2" xfId="546"/>
    <cellStyle name="Normal 14 9 3" xfId="547"/>
    <cellStyle name="Normal 15" xfId="548"/>
    <cellStyle name="Normal 15 2" xfId="549"/>
    <cellStyle name="Normal 15 3" xfId="550"/>
    <cellStyle name="Normal 15 4" xfId="551"/>
    <cellStyle name="Normal 16" xfId="552"/>
    <cellStyle name="Normal 16 10" xfId="553"/>
    <cellStyle name="Normal 16 10 2" xfId="554"/>
    <cellStyle name="Normal 16 10 3" xfId="555"/>
    <cellStyle name="Normal 16 11" xfId="556"/>
    <cellStyle name="Normal 16 11 2" xfId="557"/>
    <cellStyle name="Normal 16 11 3" xfId="558"/>
    <cellStyle name="Normal 16 12" xfId="559"/>
    <cellStyle name="Normal 16 12 2" xfId="560"/>
    <cellStyle name="Normal 16 12 3" xfId="561"/>
    <cellStyle name="Normal 16 13" xfId="562"/>
    <cellStyle name="Normal 16 13 2" xfId="563"/>
    <cellStyle name="Normal 16 13 3" xfId="564"/>
    <cellStyle name="Normal 16 14" xfId="565"/>
    <cellStyle name="Normal 16 14 2" xfId="566"/>
    <cellStyle name="Normal 16 14 3" xfId="567"/>
    <cellStyle name="Normal 16 15" xfId="568"/>
    <cellStyle name="Normal 16 15 2" xfId="569"/>
    <cellStyle name="Normal 16 15 3" xfId="570"/>
    <cellStyle name="Normal 16 16" xfId="571"/>
    <cellStyle name="Normal 16 16 2" xfId="572"/>
    <cellStyle name="Normal 16 16 3" xfId="573"/>
    <cellStyle name="Normal 16 17" xfId="574"/>
    <cellStyle name="Normal 16 18" xfId="575"/>
    <cellStyle name="Normal 16 19" xfId="576"/>
    <cellStyle name="Normal 16 2" xfId="577"/>
    <cellStyle name="Normal 16 2 2" xfId="578"/>
    <cellStyle name="Normal 16 2 3" xfId="579"/>
    <cellStyle name="Normal 16 3" xfId="580"/>
    <cellStyle name="Normal 16 3 2" xfId="581"/>
    <cellStyle name="Normal 16 3 3" xfId="582"/>
    <cellStyle name="Normal 16 4" xfId="583"/>
    <cellStyle name="Normal 16 4 2" xfId="584"/>
    <cellStyle name="Normal 16 4 3" xfId="585"/>
    <cellStyle name="Normal 16 5" xfId="586"/>
    <cellStyle name="Normal 16 5 2" xfId="587"/>
    <cellStyle name="Normal 16 5 3" xfId="588"/>
    <cellStyle name="Normal 16 6" xfId="589"/>
    <cellStyle name="Normal 16 6 2" xfId="590"/>
    <cellStyle name="Normal 16 6 3" xfId="591"/>
    <cellStyle name="Normal 16 7" xfId="592"/>
    <cellStyle name="Normal 16 7 2" xfId="593"/>
    <cellStyle name="Normal 16 7 3" xfId="594"/>
    <cellStyle name="Normal 16 8" xfId="595"/>
    <cellStyle name="Normal 16 8 2" xfId="596"/>
    <cellStyle name="Normal 16 8 3" xfId="597"/>
    <cellStyle name="Normal 16 9" xfId="598"/>
    <cellStyle name="Normal 16 9 2" xfId="599"/>
    <cellStyle name="Normal 16 9 3" xfId="600"/>
    <cellStyle name="Normal 17" xfId="601"/>
    <cellStyle name="Normal 18" xfId="602"/>
    <cellStyle name="Normal 18 10" xfId="603"/>
    <cellStyle name="Normal 18 10 2" xfId="604"/>
    <cellStyle name="Normal 18 10 3" xfId="605"/>
    <cellStyle name="Normal 18 11" xfId="606"/>
    <cellStyle name="Normal 18 11 2" xfId="607"/>
    <cellStyle name="Normal 18 11 3" xfId="608"/>
    <cellStyle name="Normal 18 12" xfId="609"/>
    <cellStyle name="Normal 18 12 2" xfId="610"/>
    <cellStyle name="Normal 18 12 3" xfId="611"/>
    <cellStyle name="Normal 18 13" xfId="612"/>
    <cellStyle name="Normal 18 13 2" xfId="613"/>
    <cellStyle name="Normal 18 13 3" xfId="614"/>
    <cellStyle name="Normal 18 14" xfId="615"/>
    <cellStyle name="Normal 18 14 2" xfId="616"/>
    <cellStyle name="Normal 18 14 3" xfId="617"/>
    <cellStyle name="Normal 18 15" xfId="618"/>
    <cellStyle name="Normal 18 15 2" xfId="619"/>
    <cellStyle name="Normal 18 15 3" xfId="620"/>
    <cellStyle name="Normal 18 16" xfId="621"/>
    <cellStyle name="Normal 18 16 2" xfId="622"/>
    <cellStyle name="Normal 18 16 3" xfId="623"/>
    <cellStyle name="Normal 18 17" xfId="624"/>
    <cellStyle name="Normal 18 18" xfId="625"/>
    <cellStyle name="Normal 18 19" xfId="626"/>
    <cellStyle name="Normal 18 2" xfId="627"/>
    <cellStyle name="Normal 18 2 2" xfId="628"/>
    <cellStyle name="Normal 18 2 3" xfId="629"/>
    <cellStyle name="Normal 18 20" xfId="630"/>
    <cellStyle name="Normal 18 3" xfId="631"/>
    <cellStyle name="Normal 18 3 2" xfId="632"/>
    <cellStyle name="Normal 18 3 3" xfId="633"/>
    <cellStyle name="Normal 18 4" xfId="634"/>
    <cellStyle name="Normal 18 4 2" xfId="635"/>
    <cellStyle name="Normal 18 4 3" xfId="636"/>
    <cellStyle name="Normal 18 5" xfId="637"/>
    <cellStyle name="Normal 18 5 2" xfId="638"/>
    <cellStyle name="Normal 18 5 3" xfId="639"/>
    <cellStyle name="Normal 18 6" xfId="640"/>
    <cellStyle name="Normal 18 6 2" xfId="641"/>
    <cellStyle name="Normal 18 6 3" xfId="642"/>
    <cellStyle name="Normal 18 7" xfId="643"/>
    <cellStyle name="Normal 18 7 2" xfId="644"/>
    <cellStyle name="Normal 18 7 3" xfId="645"/>
    <cellStyle name="Normal 18 8" xfId="646"/>
    <cellStyle name="Normal 18 8 2" xfId="647"/>
    <cellStyle name="Normal 18 8 3" xfId="648"/>
    <cellStyle name="Normal 18 9" xfId="649"/>
    <cellStyle name="Normal 18 9 2" xfId="650"/>
    <cellStyle name="Normal 18 9 3" xfId="651"/>
    <cellStyle name="Normal 19" xfId="652"/>
    <cellStyle name="Normal 19 2" xfId="653"/>
    <cellStyle name="Normal 2" xfId="1"/>
    <cellStyle name="Normal 2 10" xfId="654"/>
    <cellStyle name="Normal 2 10 2" xfId="655"/>
    <cellStyle name="Normal 2 10 3" xfId="656"/>
    <cellStyle name="Normal 2 11" xfId="657"/>
    <cellStyle name="Normal 2 11 2" xfId="658"/>
    <cellStyle name="Normal 2 11 3" xfId="659"/>
    <cellStyle name="Normal 2 12" xfId="660"/>
    <cellStyle name="Normal 2 12 2" xfId="661"/>
    <cellStyle name="Normal 2 12 3" xfId="662"/>
    <cellStyle name="Normal 2 13" xfId="663"/>
    <cellStyle name="Normal 2 13 2" xfId="664"/>
    <cellStyle name="Normal 2 13 3" xfId="665"/>
    <cellStyle name="Normal 2 14" xfId="666"/>
    <cellStyle name="Normal 2 14 2" xfId="667"/>
    <cellStyle name="Normal 2 14 3" xfId="668"/>
    <cellStyle name="Normal 2 15" xfId="669"/>
    <cellStyle name="Normal 2 15 2" xfId="670"/>
    <cellStyle name="Normal 2 15 3" xfId="671"/>
    <cellStyle name="Normal 2 16" xfId="672"/>
    <cellStyle name="Normal 2 16 2" xfId="673"/>
    <cellStyle name="Normal 2 16 3" xfId="674"/>
    <cellStyle name="Normal 2 17" xfId="675"/>
    <cellStyle name="Normal 2 17 2" xfId="676"/>
    <cellStyle name="Normal 2 17 3" xfId="677"/>
    <cellStyle name="Normal 2 18" xfId="678"/>
    <cellStyle name="Normal 2 18 2" xfId="679"/>
    <cellStyle name="Normal 2 18 3" xfId="680"/>
    <cellStyle name="Normal 2 19" xfId="681"/>
    <cellStyle name="Normal 2 19 2" xfId="682"/>
    <cellStyle name="Normal 2 19 3" xfId="683"/>
    <cellStyle name="Normal 2 2" xfId="3"/>
    <cellStyle name="Normal 2 2 10" xfId="684"/>
    <cellStyle name="Normal 2 2 11" xfId="685"/>
    <cellStyle name="Normal 2 2 2" xfId="11"/>
    <cellStyle name="Normal 2 2 2 10" xfId="686"/>
    <cellStyle name="Normal 2 2 2 11" xfId="687"/>
    <cellStyle name="Normal 2 2 2 12" xfId="688"/>
    <cellStyle name="Normal 2 2 2 13" xfId="689"/>
    <cellStyle name="Normal 2 2 2 14" xfId="690"/>
    <cellStyle name="Normal 2 2 2 15" xfId="691"/>
    <cellStyle name="Normal 2 2 2 16" xfId="692"/>
    <cellStyle name="Normal 2 2 2 17" xfId="693"/>
    <cellStyle name="Normal 2 2 2 18" xfId="694"/>
    <cellStyle name="Normal 2 2 2 19" xfId="695"/>
    <cellStyle name="Normal 2 2 2 2" xfId="696"/>
    <cellStyle name="Normal 2 2 2 2 2" xfId="697"/>
    <cellStyle name="Normal 2 2 2 20" xfId="698"/>
    <cellStyle name="Normal 2 2 2 21" xfId="699"/>
    <cellStyle name="Normal 2 2 2 22" xfId="700"/>
    <cellStyle name="Normal 2 2 2 23" xfId="701"/>
    <cellStyle name="Normal 2 2 2 3" xfId="702"/>
    <cellStyle name="Normal 2 2 2 4" xfId="703"/>
    <cellStyle name="Normal 2 2 2 5" xfId="704"/>
    <cellStyle name="Normal 2 2 2 6" xfId="705"/>
    <cellStyle name="Normal 2 2 2 7" xfId="706"/>
    <cellStyle name="Normal 2 2 2 8" xfId="707"/>
    <cellStyle name="Normal 2 2 2 9" xfId="708"/>
    <cellStyle name="Normal 2 2 3" xfId="709"/>
    <cellStyle name="Normal 2 2 3 10" xfId="710"/>
    <cellStyle name="Normal 2 2 3 11" xfId="711"/>
    <cellStyle name="Normal 2 2 3 12" xfId="712"/>
    <cellStyle name="Normal 2 2 3 13" xfId="713"/>
    <cellStyle name="Normal 2 2 3 14" xfId="714"/>
    <cellStyle name="Normal 2 2 3 15" xfId="715"/>
    <cellStyle name="Normal 2 2 3 16" xfId="716"/>
    <cellStyle name="Normal 2 2 3 17" xfId="717"/>
    <cellStyle name="Normal 2 2 3 17 2" xfId="718"/>
    <cellStyle name="Normal 2 2 3 17 3" xfId="719"/>
    <cellStyle name="Normal 2 2 3 18" xfId="720"/>
    <cellStyle name="Normal 2 2 3 18 2" xfId="721"/>
    <cellStyle name="Normal 2 2 3 18 3" xfId="722"/>
    <cellStyle name="Normal 2 2 3 19" xfId="723"/>
    <cellStyle name="Normal 2 2 3 2" xfId="724"/>
    <cellStyle name="Normal 2 2 3 2 2" xfId="725"/>
    <cellStyle name="Normal 2 2 3 20" xfId="726"/>
    <cellStyle name="Normal 2 2 3 21" xfId="727"/>
    <cellStyle name="Normal 2 2 3 22" xfId="728"/>
    <cellStyle name="Normal 2 2 3 23" xfId="729"/>
    <cellStyle name="Normal 2 2 3 3" xfId="730"/>
    <cellStyle name="Normal 2 2 3 3 2" xfId="731"/>
    <cellStyle name="Normal 2 2 3 4" xfId="732"/>
    <cellStyle name="Normal 2 2 3 4 2" xfId="733"/>
    <cellStyle name="Normal 2 2 3 5" xfId="734"/>
    <cellStyle name="Normal 2 2 3 5 2" xfId="735"/>
    <cellStyle name="Normal 2 2 3 6" xfId="736"/>
    <cellStyle name="Normal 2 2 3 6 2" xfId="737"/>
    <cellStyle name="Normal 2 2 3 7" xfId="738"/>
    <cellStyle name="Normal 2 2 3 7 2" xfId="739"/>
    <cellStyle name="Normal 2 2 3 8" xfId="740"/>
    <cellStyle name="Normal 2 2 3 9" xfId="741"/>
    <cellStyle name="Normal 2 2 4" xfId="742"/>
    <cellStyle name="Normal 2 2 4 10" xfId="743"/>
    <cellStyle name="Normal 2 2 4 11" xfId="744"/>
    <cellStyle name="Normal 2 2 4 12" xfId="745"/>
    <cellStyle name="Normal 2 2 4 13" xfId="746"/>
    <cellStyle name="Normal 2 2 4 14" xfId="747"/>
    <cellStyle name="Normal 2 2 4 15" xfId="748"/>
    <cellStyle name="Normal 2 2 4 16" xfId="749"/>
    <cellStyle name="Normal 2 2 4 17" xfId="750"/>
    <cellStyle name="Normal 2 2 4 18" xfId="751"/>
    <cellStyle name="Normal 2 2 4 19" xfId="752"/>
    <cellStyle name="Normal 2 2 4 2" xfId="753"/>
    <cellStyle name="Normal 2 2 4 2 2" xfId="754"/>
    <cellStyle name="Normal 2 2 4 20" xfId="755"/>
    <cellStyle name="Normal 2 2 4 3" xfId="756"/>
    <cellStyle name="Normal 2 2 4 3 2" xfId="757"/>
    <cellStyle name="Normal 2 2 4 4" xfId="758"/>
    <cellStyle name="Normal 2 2 4 4 2" xfId="759"/>
    <cellStyle name="Normal 2 2 4 5" xfId="760"/>
    <cellStyle name="Normal 2 2 4 6" xfId="761"/>
    <cellStyle name="Normal 2 2 4 7" xfId="762"/>
    <cellStyle name="Normal 2 2 4 8" xfId="763"/>
    <cellStyle name="Normal 2 2 4 9" xfId="764"/>
    <cellStyle name="Normal 2 2 5" xfId="765"/>
    <cellStyle name="Normal 2 2 5 2" xfId="766"/>
    <cellStyle name="Normal 2 2 6" xfId="767"/>
    <cellStyle name="Normal 2 2 6 2" xfId="768"/>
    <cellStyle name="Normal 2 2 7" xfId="769"/>
    <cellStyle name="Normal 2 2 7 2" xfId="770"/>
    <cellStyle name="Normal 2 2 8" xfId="771"/>
    <cellStyle name="Normal 2 2 8 2" xfId="772"/>
    <cellStyle name="Normal 2 2 9" xfId="773"/>
    <cellStyle name="Normal 2 20" xfId="774"/>
    <cellStyle name="Normal 2 20 2" xfId="775"/>
    <cellStyle name="Normal 2 20 3" xfId="776"/>
    <cellStyle name="Normal 2 21" xfId="777"/>
    <cellStyle name="Normal 2 21 2" xfId="778"/>
    <cellStyle name="Normal 2 21 3" xfId="779"/>
    <cellStyle name="Normal 2 22" xfId="780"/>
    <cellStyle name="Normal 2 22 2" xfId="781"/>
    <cellStyle name="Normal 2 22 3" xfId="782"/>
    <cellStyle name="Normal 2 23" xfId="783"/>
    <cellStyle name="Normal 2 23 2" xfId="784"/>
    <cellStyle name="Normal 2 23 3" xfId="785"/>
    <cellStyle name="Normal 2 24" xfId="786"/>
    <cellStyle name="Normal 2 24 2" xfId="787"/>
    <cellStyle name="Normal 2 24 3" xfId="788"/>
    <cellStyle name="Normal 2 25" xfId="789"/>
    <cellStyle name="Normal 2 25 2" xfId="790"/>
    <cellStyle name="Normal 2 25 3" xfId="791"/>
    <cellStyle name="Normal 2 26" xfId="792"/>
    <cellStyle name="Normal 2 26 2" xfId="793"/>
    <cellStyle name="Normal 2 26 3" xfId="794"/>
    <cellStyle name="Normal 2 27" xfId="795"/>
    <cellStyle name="Normal 2 27 2" xfId="796"/>
    <cellStyle name="Normal 2 27 3" xfId="797"/>
    <cellStyle name="Normal 2 28" xfId="798"/>
    <cellStyle name="Normal 2 28 2" xfId="799"/>
    <cellStyle name="Normal 2 28 3" xfId="800"/>
    <cellStyle name="Normal 2 29" xfId="801"/>
    <cellStyle name="Normal 2 29 2" xfId="802"/>
    <cellStyle name="Normal 2 29 3" xfId="803"/>
    <cellStyle name="Normal 2 3" xfId="4"/>
    <cellStyle name="Normal 2 3 2" xfId="5"/>
    <cellStyle name="Normal 2 3 2 2" xfId="30"/>
    <cellStyle name="Normal 2 3 2 2 2" xfId="804"/>
    <cellStyle name="Normal 2 3 2 2 3" xfId="805"/>
    <cellStyle name="Normal 2 3 2 2 4" xfId="806"/>
    <cellStyle name="Normal 2 3 2 3" xfId="29"/>
    <cellStyle name="Normal 2 3 2 3 2" xfId="807"/>
    <cellStyle name="Normal 2 3 2 4" xfId="808"/>
    <cellStyle name="Normal 2 3 2 5" xfId="809"/>
    <cellStyle name="Normal 2 3 3" xfId="810"/>
    <cellStyle name="Normal 2 3 3 2" xfId="811"/>
    <cellStyle name="Normal 2 3 3 3" xfId="812"/>
    <cellStyle name="Normal 2 3 4" xfId="813"/>
    <cellStyle name="Normal 2 3 4 2" xfId="814"/>
    <cellStyle name="Normal 2 3 4 3" xfId="815"/>
    <cellStyle name="Normal 2 3 5" xfId="816"/>
    <cellStyle name="Normal 2 3 5 2" xfId="817"/>
    <cellStyle name="Normal 2 3 6" xfId="818"/>
    <cellStyle name="Normal 2 3 7" xfId="819"/>
    <cellStyle name="Normal 2 3 8" xfId="820"/>
    <cellStyle name="Normal 2 3 9" xfId="821"/>
    <cellStyle name="Normal 2 30" xfId="822"/>
    <cellStyle name="Normal 2 30 2" xfId="823"/>
    <cellStyle name="Normal 2 30 3" xfId="824"/>
    <cellStyle name="Normal 2 31" xfId="825"/>
    <cellStyle name="Normal 2 31 2" xfId="826"/>
    <cellStyle name="Normal 2 31 3" xfId="827"/>
    <cellStyle name="Normal 2 32" xfId="828"/>
    <cellStyle name="Normal 2 32 10" xfId="829"/>
    <cellStyle name="Normal 2 32 11" xfId="830"/>
    <cellStyle name="Normal 2 32 12" xfId="831"/>
    <cellStyle name="Normal 2 32 13" xfId="832"/>
    <cellStyle name="Normal 2 32 14" xfId="833"/>
    <cellStyle name="Normal 2 32 15" xfId="834"/>
    <cellStyle name="Normal 2 32 16" xfId="835"/>
    <cellStyle name="Normal 2 32 2" xfId="836"/>
    <cellStyle name="Normal 2 32 3" xfId="837"/>
    <cellStyle name="Normal 2 32 4" xfId="838"/>
    <cellStyle name="Normal 2 32 5" xfId="839"/>
    <cellStyle name="Normal 2 32 6" xfId="840"/>
    <cellStyle name="Normal 2 32 7" xfId="841"/>
    <cellStyle name="Normal 2 32 8" xfId="842"/>
    <cellStyle name="Normal 2 32 9" xfId="843"/>
    <cellStyle name="Normal 2 33" xfId="844"/>
    <cellStyle name="Normal 2 33 10" xfId="845"/>
    <cellStyle name="Normal 2 33 11" xfId="846"/>
    <cellStyle name="Normal 2 33 12" xfId="847"/>
    <cellStyle name="Normal 2 33 13" xfId="848"/>
    <cellStyle name="Normal 2 33 14" xfId="849"/>
    <cellStyle name="Normal 2 33 15" xfId="850"/>
    <cellStyle name="Normal 2 33 16" xfId="851"/>
    <cellStyle name="Normal 2 33 2" xfId="852"/>
    <cellStyle name="Normal 2 33 3" xfId="853"/>
    <cellStyle name="Normal 2 33 4" xfId="854"/>
    <cellStyle name="Normal 2 33 5" xfId="855"/>
    <cellStyle name="Normal 2 33 6" xfId="856"/>
    <cellStyle name="Normal 2 33 7" xfId="857"/>
    <cellStyle name="Normal 2 33 8" xfId="858"/>
    <cellStyle name="Normal 2 33 9" xfId="859"/>
    <cellStyle name="Normal 2 34" xfId="860"/>
    <cellStyle name="Normal 2 34 10" xfId="861"/>
    <cellStyle name="Normal 2 34 11" xfId="862"/>
    <cellStyle name="Normal 2 34 12" xfId="863"/>
    <cellStyle name="Normal 2 34 13" xfId="864"/>
    <cellStyle name="Normal 2 34 14" xfId="865"/>
    <cellStyle name="Normal 2 34 15" xfId="866"/>
    <cellStyle name="Normal 2 34 16" xfId="867"/>
    <cellStyle name="Normal 2 34 2" xfId="868"/>
    <cellStyle name="Normal 2 34 3" xfId="869"/>
    <cellStyle name="Normal 2 34 4" xfId="870"/>
    <cellStyle name="Normal 2 34 5" xfId="871"/>
    <cellStyle name="Normal 2 34 6" xfId="872"/>
    <cellStyle name="Normal 2 34 7" xfId="873"/>
    <cellStyle name="Normal 2 34 8" xfId="874"/>
    <cellStyle name="Normal 2 34 9" xfId="875"/>
    <cellStyle name="Normal 2 35" xfId="876"/>
    <cellStyle name="Normal 2 35 10" xfId="877"/>
    <cellStyle name="Normal 2 35 11" xfId="878"/>
    <cellStyle name="Normal 2 35 12" xfId="879"/>
    <cellStyle name="Normal 2 35 13" xfId="880"/>
    <cellStyle name="Normal 2 35 14" xfId="881"/>
    <cellStyle name="Normal 2 35 15" xfId="882"/>
    <cellStyle name="Normal 2 35 16" xfId="883"/>
    <cellStyle name="Normal 2 35 2" xfId="884"/>
    <cellStyle name="Normal 2 35 3" xfId="885"/>
    <cellStyle name="Normal 2 35 4" xfId="886"/>
    <cellStyle name="Normal 2 35 5" xfId="887"/>
    <cellStyle name="Normal 2 35 6" xfId="888"/>
    <cellStyle name="Normal 2 35 7" xfId="889"/>
    <cellStyle name="Normal 2 35 8" xfId="890"/>
    <cellStyle name="Normal 2 35 9" xfId="891"/>
    <cellStyle name="Normal 2 36" xfId="892"/>
    <cellStyle name="Normal 2 36 10" xfId="893"/>
    <cellStyle name="Normal 2 36 11" xfId="894"/>
    <cellStyle name="Normal 2 36 12" xfId="895"/>
    <cellStyle name="Normal 2 36 13" xfId="896"/>
    <cellStyle name="Normal 2 36 14" xfId="897"/>
    <cellStyle name="Normal 2 36 15" xfId="898"/>
    <cellStyle name="Normal 2 36 16" xfId="899"/>
    <cellStyle name="Normal 2 36 2" xfId="900"/>
    <cellStyle name="Normal 2 36 3" xfId="901"/>
    <cellStyle name="Normal 2 36 4" xfId="902"/>
    <cellStyle name="Normal 2 36 5" xfId="903"/>
    <cellStyle name="Normal 2 36 6" xfId="904"/>
    <cellStyle name="Normal 2 36 7" xfId="905"/>
    <cellStyle name="Normal 2 36 8" xfId="906"/>
    <cellStyle name="Normal 2 36 9" xfId="907"/>
    <cellStyle name="Normal 2 37" xfId="908"/>
    <cellStyle name="Normal 2 37 10" xfId="909"/>
    <cellStyle name="Normal 2 37 11" xfId="910"/>
    <cellStyle name="Normal 2 37 12" xfId="911"/>
    <cellStyle name="Normal 2 37 13" xfId="912"/>
    <cellStyle name="Normal 2 37 14" xfId="913"/>
    <cellStyle name="Normal 2 37 15" xfId="914"/>
    <cellStyle name="Normal 2 37 16" xfId="915"/>
    <cellStyle name="Normal 2 37 2" xfId="916"/>
    <cellStyle name="Normal 2 37 3" xfId="917"/>
    <cellStyle name="Normal 2 37 4" xfId="918"/>
    <cellStyle name="Normal 2 37 5" xfId="919"/>
    <cellStyle name="Normal 2 37 6" xfId="920"/>
    <cellStyle name="Normal 2 37 7" xfId="921"/>
    <cellStyle name="Normal 2 37 8" xfId="922"/>
    <cellStyle name="Normal 2 37 9" xfId="923"/>
    <cellStyle name="Normal 2 38" xfId="924"/>
    <cellStyle name="Normal 2 38 10" xfId="925"/>
    <cellStyle name="Normal 2 38 11" xfId="926"/>
    <cellStyle name="Normal 2 38 12" xfId="927"/>
    <cellStyle name="Normal 2 38 13" xfId="928"/>
    <cellStyle name="Normal 2 38 14" xfId="929"/>
    <cellStyle name="Normal 2 38 15" xfId="930"/>
    <cellStyle name="Normal 2 38 16" xfId="931"/>
    <cellStyle name="Normal 2 38 2" xfId="932"/>
    <cellStyle name="Normal 2 38 3" xfId="933"/>
    <cellStyle name="Normal 2 38 4" xfId="934"/>
    <cellStyle name="Normal 2 38 5" xfId="935"/>
    <cellStyle name="Normal 2 38 6" xfId="936"/>
    <cellStyle name="Normal 2 38 7" xfId="937"/>
    <cellStyle name="Normal 2 38 8" xfId="938"/>
    <cellStyle name="Normal 2 38 9" xfId="939"/>
    <cellStyle name="Normal 2 39" xfId="940"/>
    <cellStyle name="Normal 2 39 10" xfId="941"/>
    <cellStyle name="Normal 2 39 11" xfId="942"/>
    <cellStyle name="Normal 2 39 12" xfId="943"/>
    <cellStyle name="Normal 2 39 13" xfId="944"/>
    <cellStyle name="Normal 2 39 14" xfId="945"/>
    <cellStyle name="Normal 2 39 15" xfId="946"/>
    <cellStyle name="Normal 2 39 16" xfId="947"/>
    <cellStyle name="Normal 2 39 2" xfId="948"/>
    <cellStyle name="Normal 2 39 3" xfId="949"/>
    <cellStyle name="Normal 2 39 4" xfId="950"/>
    <cellStyle name="Normal 2 39 5" xfId="951"/>
    <cellStyle name="Normal 2 39 6" xfId="952"/>
    <cellStyle name="Normal 2 39 7" xfId="953"/>
    <cellStyle name="Normal 2 39 8" xfId="954"/>
    <cellStyle name="Normal 2 39 9" xfId="955"/>
    <cellStyle name="Normal 2 4" xfId="12"/>
    <cellStyle name="Normal 2 4 2" xfId="956"/>
    <cellStyle name="Normal 2 4 3" xfId="957"/>
    <cellStyle name="Normal 2 4 4" xfId="958"/>
    <cellStyle name="Normal 2 4 5" xfId="959"/>
    <cellStyle name="Normal 2 40" xfId="960"/>
    <cellStyle name="Normal 2 40 10" xfId="961"/>
    <cellStyle name="Normal 2 40 11" xfId="962"/>
    <cellStyle name="Normal 2 40 12" xfId="963"/>
    <cellStyle name="Normal 2 40 13" xfId="964"/>
    <cellStyle name="Normal 2 40 14" xfId="965"/>
    <cellStyle name="Normal 2 40 15" xfId="966"/>
    <cellStyle name="Normal 2 40 16" xfId="967"/>
    <cellStyle name="Normal 2 40 2" xfId="968"/>
    <cellStyle name="Normal 2 40 3" xfId="969"/>
    <cellStyle name="Normal 2 40 4" xfId="970"/>
    <cellStyle name="Normal 2 40 5" xfId="971"/>
    <cellStyle name="Normal 2 40 6" xfId="972"/>
    <cellStyle name="Normal 2 40 7" xfId="973"/>
    <cellStyle name="Normal 2 40 8" xfId="974"/>
    <cellStyle name="Normal 2 40 9" xfId="975"/>
    <cellStyle name="Normal 2 41" xfId="976"/>
    <cellStyle name="Normal 2 41 10" xfId="977"/>
    <cellStyle name="Normal 2 41 11" xfId="978"/>
    <cellStyle name="Normal 2 41 12" xfId="979"/>
    <cellStyle name="Normal 2 41 13" xfId="980"/>
    <cellStyle name="Normal 2 41 14" xfId="981"/>
    <cellStyle name="Normal 2 41 15" xfId="982"/>
    <cellStyle name="Normal 2 41 16" xfId="983"/>
    <cellStyle name="Normal 2 41 2" xfId="984"/>
    <cellStyle name="Normal 2 41 3" xfId="985"/>
    <cellStyle name="Normal 2 41 4" xfId="986"/>
    <cellStyle name="Normal 2 41 5" xfId="987"/>
    <cellStyle name="Normal 2 41 6" xfId="988"/>
    <cellStyle name="Normal 2 41 7" xfId="989"/>
    <cellStyle name="Normal 2 41 8" xfId="990"/>
    <cellStyle name="Normal 2 41 9" xfId="991"/>
    <cellStyle name="Normal 2 42" xfId="992"/>
    <cellStyle name="Normal 2 42 10" xfId="993"/>
    <cellStyle name="Normal 2 42 11" xfId="994"/>
    <cellStyle name="Normal 2 42 12" xfId="995"/>
    <cellStyle name="Normal 2 42 13" xfId="996"/>
    <cellStyle name="Normal 2 42 14" xfId="997"/>
    <cellStyle name="Normal 2 42 15" xfId="998"/>
    <cellStyle name="Normal 2 42 16" xfId="999"/>
    <cellStyle name="Normal 2 42 2" xfId="1000"/>
    <cellStyle name="Normal 2 42 3" xfId="1001"/>
    <cellStyle name="Normal 2 42 4" xfId="1002"/>
    <cellStyle name="Normal 2 42 5" xfId="1003"/>
    <cellStyle name="Normal 2 42 6" xfId="1004"/>
    <cellStyle name="Normal 2 42 7" xfId="1005"/>
    <cellStyle name="Normal 2 42 8" xfId="1006"/>
    <cellStyle name="Normal 2 42 9" xfId="1007"/>
    <cellStyle name="Normal 2 43" xfId="1008"/>
    <cellStyle name="Normal 2 43 10" xfId="1009"/>
    <cellStyle name="Normal 2 43 11" xfId="1010"/>
    <cellStyle name="Normal 2 43 12" xfId="1011"/>
    <cellStyle name="Normal 2 43 13" xfId="1012"/>
    <cellStyle name="Normal 2 43 14" xfId="1013"/>
    <cellStyle name="Normal 2 43 15" xfId="1014"/>
    <cellStyle name="Normal 2 43 16" xfId="1015"/>
    <cellStyle name="Normal 2 43 2" xfId="1016"/>
    <cellStyle name="Normal 2 43 3" xfId="1017"/>
    <cellStyle name="Normal 2 43 4" xfId="1018"/>
    <cellStyle name="Normal 2 43 5" xfId="1019"/>
    <cellStyle name="Normal 2 43 6" xfId="1020"/>
    <cellStyle name="Normal 2 43 7" xfId="1021"/>
    <cellStyle name="Normal 2 43 8" xfId="1022"/>
    <cellStyle name="Normal 2 43 9" xfId="1023"/>
    <cellStyle name="Normal 2 44" xfId="1024"/>
    <cellStyle name="Normal 2 44 10" xfId="1025"/>
    <cellStyle name="Normal 2 44 11" xfId="1026"/>
    <cellStyle name="Normal 2 44 12" xfId="1027"/>
    <cellStyle name="Normal 2 44 13" xfId="1028"/>
    <cellStyle name="Normal 2 44 14" xfId="1029"/>
    <cellStyle name="Normal 2 44 15" xfId="1030"/>
    <cellStyle name="Normal 2 44 16" xfId="1031"/>
    <cellStyle name="Normal 2 44 2" xfId="1032"/>
    <cellStyle name="Normal 2 44 3" xfId="1033"/>
    <cellStyle name="Normal 2 44 4" xfId="1034"/>
    <cellStyle name="Normal 2 44 5" xfId="1035"/>
    <cellStyle name="Normal 2 44 6" xfId="1036"/>
    <cellStyle name="Normal 2 44 7" xfId="1037"/>
    <cellStyle name="Normal 2 44 8" xfId="1038"/>
    <cellStyle name="Normal 2 44 9" xfId="1039"/>
    <cellStyle name="Normal 2 45" xfId="1040"/>
    <cellStyle name="Normal 2 45 10" xfId="1041"/>
    <cellStyle name="Normal 2 45 11" xfId="1042"/>
    <cellStyle name="Normal 2 45 12" xfId="1043"/>
    <cellStyle name="Normal 2 45 13" xfId="1044"/>
    <cellStyle name="Normal 2 45 14" xfId="1045"/>
    <cellStyle name="Normal 2 45 15" xfId="1046"/>
    <cellStyle name="Normal 2 45 16" xfId="1047"/>
    <cellStyle name="Normal 2 45 2" xfId="1048"/>
    <cellStyle name="Normal 2 45 3" xfId="1049"/>
    <cellStyle name="Normal 2 45 4" xfId="1050"/>
    <cellStyle name="Normal 2 45 5" xfId="1051"/>
    <cellStyle name="Normal 2 45 6" xfId="1052"/>
    <cellStyle name="Normal 2 45 7" xfId="1053"/>
    <cellStyle name="Normal 2 45 8" xfId="1054"/>
    <cellStyle name="Normal 2 45 9" xfId="1055"/>
    <cellStyle name="Normal 2 46" xfId="1056"/>
    <cellStyle name="Normal 2 46 2" xfId="1057"/>
    <cellStyle name="Normal 2 46 3" xfId="1058"/>
    <cellStyle name="Normal 2 47" xfId="1059"/>
    <cellStyle name="Normal 2 47 2" xfId="1060"/>
    <cellStyle name="Normal 2 47 3" xfId="1061"/>
    <cellStyle name="Normal 2 48" xfId="1062"/>
    <cellStyle name="Normal 2 48 2" xfId="1063"/>
    <cellStyle name="Normal 2 48 3" xfId="1064"/>
    <cellStyle name="Normal 2 49" xfId="1065"/>
    <cellStyle name="Normal 2 49 2" xfId="1066"/>
    <cellStyle name="Normal 2 49 3" xfId="1067"/>
    <cellStyle name="Normal 2 5" xfId="1068"/>
    <cellStyle name="Normal 2 5 2" xfId="1069"/>
    <cellStyle name="Normal 2 5 3" xfId="1070"/>
    <cellStyle name="Normal 2 50" xfId="1071"/>
    <cellStyle name="Normal 2 50 2" xfId="1072"/>
    <cellStyle name="Normal 2 50 3" xfId="1073"/>
    <cellStyle name="Normal 2 51" xfId="1074"/>
    <cellStyle name="Normal 2 51 2" xfId="1075"/>
    <cellStyle name="Normal 2 51 3" xfId="1076"/>
    <cellStyle name="Normal 2 52" xfId="1077"/>
    <cellStyle name="Normal 2 52 2" xfId="1078"/>
    <cellStyle name="Normal 2 52 3" xfId="1079"/>
    <cellStyle name="Normal 2 53" xfId="1080"/>
    <cellStyle name="Normal 2 53 2" xfId="1081"/>
    <cellStyle name="Normal 2 53 3" xfId="1082"/>
    <cellStyle name="Normal 2 54" xfId="1083"/>
    <cellStyle name="Normal 2 54 2" xfId="1084"/>
    <cellStyle name="Normal 2 54 3" xfId="1085"/>
    <cellStyle name="Normal 2 55" xfId="1086"/>
    <cellStyle name="Normal 2 55 10" xfId="1087"/>
    <cellStyle name="Normal 2 55 11" xfId="1088"/>
    <cellStyle name="Normal 2 55 12" xfId="1089"/>
    <cellStyle name="Normal 2 55 13" xfId="1090"/>
    <cellStyle name="Normal 2 55 14" xfId="1091"/>
    <cellStyle name="Normal 2 55 15" xfId="1092"/>
    <cellStyle name="Normal 2 55 16" xfId="1093"/>
    <cellStyle name="Normal 2 55 2" xfId="1094"/>
    <cellStyle name="Normal 2 55 3" xfId="1095"/>
    <cellStyle name="Normal 2 55 4" xfId="1096"/>
    <cellStyle name="Normal 2 55 5" xfId="1097"/>
    <cellStyle name="Normal 2 55 6" xfId="1098"/>
    <cellStyle name="Normal 2 55 7" xfId="1099"/>
    <cellStyle name="Normal 2 55 8" xfId="1100"/>
    <cellStyle name="Normal 2 55 9" xfId="1101"/>
    <cellStyle name="Normal 2 56" xfId="1102"/>
    <cellStyle name="Normal 2 56 2" xfId="1103"/>
    <cellStyle name="Normal 2 56 3" xfId="1104"/>
    <cellStyle name="Normal 2 57" xfId="1105"/>
    <cellStyle name="Normal 2 57 2" xfId="1106"/>
    <cellStyle name="Normal 2 57 3" xfId="1107"/>
    <cellStyle name="Normal 2 58" xfId="1108"/>
    <cellStyle name="Normal 2 58 2" xfId="1109"/>
    <cellStyle name="Normal 2 58 3" xfId="1110"/>
    <cellStyle name="Normal 2 59" xfId="1111"/>
    <cellStyle name="Normal 2 59 2" xfId="1112"/>
    <cellStyle name="Normal 2 59 3" xfId="1113"/>
    <cellStyle name="Normal 2 6" xfId="1114"/>
    <cellStyle name="Normal 2 6 2" xfId="1115"/>
    <cellStyle name="Normal 2 6 3" xfId="1116"/>
    <cellStyle name="Normal 2 60" xfId="1117"/>
    <cellStyle name="Normal 2 60 2" xfId="1118"/>
    <cellStyle name="Normal 2 60 3" xfId="1119"/>
    <cellStyle name="Normal 2 61" xfId="1120"/>
    <cellStyle name="Normal 2 61 10" xfId="1121"/>
    <cellStyle name="Normal 2 61 11" xfId="1122"/>
    <cellStyle name="Normal 2 61 12" xfId="1123"/>
    <cellStyle name="Normal 2 61 13" xfId="1124"/>
    <cellStyle name="Normal 2 61 14" xfId="1125"/>
    <cellStyle name="Normal 2 61 15" xfId="1126"/>
    <cellStyle name="Normal 2 61 16" xfId="1127"/>
    <cellStyle name="Normal 2 61 2" xfId="1128"/>
    <cellStyle name="Normal 2 61 3" xfId="1129"/>
    <cellStyle name="Normal 2 61 4" xfId="1130"/>
    <cellStyle name="Normal 2 61 5" xfId="1131"/>
    <cellStyle name="Normal 2 61 6" xfId="1132"/>
    <cellStyle name="Normal 2 61 7" xfId="1133"/>
    <cellStyle name="Normal 2 61 8" xfId="1134"/>
    <cellStyle name="Normal 2 61 9" xfId="1135"/>
    <cellStyle name="Normal 2 62" xfId="1136"/>
    <cellStyle name="Normal 2 62 10" xfId="1137"/>
    <cellStyle name="Normal 2 62 11" xfId="1138"/>
    <cellStyle name="Normal 2 62 12" xfId="1139"/>
    <cellStyle name="Normal 2 62 13" xfId="1140"/>
    <cellStyle name="Normal 2 62 14" xfId="1141"/>
    <cellStyle name="Normal 2 62 15" xfId="1142"/>
    <cellStyle name="Normal 2 62 16" xfId="1143"/>
    <cellStyle name="Normal 2 62 2" xfId="1144"/>
    <cellStyle name="Normal 2 62 3" xfId="1145"/>
    <cellStyle name="Normal 2 62 4" xfId="1146"/>
    <cellStyle name="Normal 2 62 5" xfId="1147"/>
    <cellStyle name="Normal 2 62 6" xfId="1148"/>
    <cellStyle name="Normal 2 62 7" xfId="1149"/>
    <cellStyle name="Normal 2 62 8" xfId="1150"/>
    <cellStyle name="Normal 2 62 9" xfId="1151"/>
    <cellStyle name="Normal 2 63" xfId="1152"/>
    <cellStyle name="Normal 2 63 2" xfId="1153"/>
    <cellStyle name="Normal 2 63 3" xfId="1154"/>
    <cellStyle name="Normal 2 64" xfId="1155"/>
    <cellStyle name="Normal 2 64 2" xfId="1156"/>
    <cellStyle name="Normal 2 64 3" xfId="1157"/>
    <cellStyle name="Normal 2 65" xfId="1158"/>
    <cellStyle name="Normal 2 65 2" xfId="1159"/>
    <cellStyle name="Normal 2 65 3" xfId="1160"/>
    <cellStyle name="Normal 2 66" xfId="1161"/>
    <cellStyle name="Normal 2 67" xfId="1162"/>
    <cellStyle name="Normal 2 68" xfId="1163"/>
    <cellStyle name="Normal 2 69" xfId="1164"/>
    <cellStyle name="Normal 2 7" xfId="1165"/>
    <cellStyle name="Normal 2 7 2" xfId="1166"/>
    <cellStyle name="Normal 2 7 3" xfId="1167"/>
    <cellStyle name="Normal 2 70" xfId="1168"/>
    <cellStyle name="Normal 2 71" xfId="1169"/>
    <cellStyle name="Normal 2 72" xfId="1170"/>
    <cellStyle name="Normal 2 8" xfId="1171"/>
    <cellStyle name="Normal 2 8 2" xfId="1172"/>
    <cellStyle name="Normal 2 8 3" xfId="1173"/>
    <cellStyle name="Normal 2 9" xfId="1174"/>
    <cellStyle name="Normal 2 9 2" xfId="1175"/>
    <cellStyle name="Normal 2 9 3" xfId="1176"/>
    <cellStyle name="Normal 20" xfId="1177"/>
    <cellStyle name="Normal 20 10" xfId="1178"/>
    <cellStyle name="Normal 20 10 2" xfId="1179"/>
    <cellStyle name="Normal 20 10 3" xfId="1180"/>
    <cellStyle name="Normal 20 11" xfId="1181"/>
    <cellStyle name="Normal 20 11 2" xfId="1182"/>
    <cellStyle name="Normal 20 11 3" xfId="1183"/>
    <cellStyle name="Normal 20 12" xfId="1184"/>
    <cellStyle name="Normal 20 12 2" xfId="1185"/>
    <cellStyle name="Normal 20 12 3" xfId="1186"/>
    <cellStyle name="Normal 20 13" xfId="1187"/>
    <cellStyle name="Normal 20 13 2" xfId="1188"/>
    <cellStyle name="Normal 20 13 3" xfId="1189"/>
    <cellStyle name="Normal 20 14" xfId="1190"/>
    <cellStyle name="Normal 20 14 2" xfId="1191"/>
    <cellStyle name="Normal 20 14 3" xfId="1192"/>
    <cellStyle name="Normal 20 15" xfId="1193"/>
    <cellStyle name="Normal 20 15 2" xfId="1194"/>
    <cellStyle name="Normal 20 15 3" xfId="1195"/>
    <cellStyle name="Normal 20 16" xfId="1196"/>
    <cellStyle name="Normal 20 16 2" xfId="1197"/>
    <cellStyle name="Normal 20 16 3" xfId="1198"/>
    <cellStyle name="Normal 20 17" xfId="1199"/>
    <cellStyle name="Normal 20 18" xfId="1200"/>
    <cellStyle name="Normal 20 19" xfId="1201"/>
    <cellStyle name="Normal 20 2" xfId="1202"/>
    <cellStyle name="Normal 20 2 2" xfId="1203"/>
    <cellStyle name="Normal 20 2 3" xfId="1204"/>
    <cellStyle name="Normal 20 3" xfId="1205"/>
    <cellStyle name="Normal 20 3 2" xfId="1206"/>
    <cellStyle name="Normal 20 3 3" xfId="1207"/>
    <cellStyle name="Normal 20 4" xfId="1208"/>
    <cellStyle name="Normal 20 4 2" xfId="1209"/>
    <cellStyle name="Normal 20 4 3" xfId="1210"/>
    <cellStyle name="Normal 20 5" xfId="1211"/>
    <cellStyle name="Normal 20 5 2" xfId="1212"/>
    <cellStyle name="Normal 20 5 3" xfId="1213"/>
    <cellStyle name="Normal 20 6" xfId="1214"/>
    <cellStyle name="Normal 20 6 2" xfId="1215"/>
    <cellStyle name="Normal 20 6 3" xfId="1216"/>
    <cellStyle name="Normal 20 7" xfId="1217"/>
    <cellStyle name="Normal 20 7 2" xfId="1218"/>
    <cellStyle name="Normal 20 7 3" xfId="1219"/>
    <cellStyle name="Normal 20 8" xfId="1220"/>
    <cellStyle name="Normal 20 8 2" xfId="1221"/>
    <cellStyle name="Normal 20 8 3" xfId="1222"/>
    <cellStyle name="Normal 20 9" xfId="1223"/>
    <cellStyle name="Normal 20 9 2" xfId="1224"/>
    <cellStyle name="Normal 20 9 3" xfId="1225"/>
    <cellStyle name="Normal 21" xfId="1226"/>
    <cellStyle name="Normal 21 10" xfId="1227"/>
    <cellStyle name="Normal 21 10 2" xfId="1228"/>
    <cellStyle name="Normal 21 10 3" xfId="1229"/>
    <cellStyle name="Normal 21 11" xfId="1230"/>
    <cellStyle name="Normal 21 11 2" xfId="1231"/>
    <cellStyle name="Normal 21 11 3" xfId="1232"/>
    <cellStyle name="Normal 21 12" xfId="1233"/>
    <cellStyle name="Normal 21 12 2" xfId="1234"/>
    <cellStyle name="Normal 21 12 3" xfId="1235"/>
    <cellStyle name="Normal 21 13" xfId="1236"/>
    <cellStyle name="Normal 21 13 2" xfId="1237"/>
    <cellStyle name="Normal 21 13 3" xfId="1238"/>
    <cellStyle name="Normal 21 14" xfId="1239"/>
    <cellStyle name="Normal 21 14 2" xfId="1240"/>
    <cellStyle name="Normal 21 14 3" xfId="1241"/>
    <cellStyle name="Normal 21 15" xfId="1242"/>
    <cellStyle name="Normal 21 15 2" xfId="1243"/>
    <cellStyle name="Normal 21 15 3" xfId="1244"/>
    <cellStyle name="Normal 21 16" xfId="1245"/>
    <cellStyle name="Normal 21 16 2" xfId="1246"/>
    <cellStyle name="Normal 21 16 3" xfId="1247"/>
    <cellStyle name="Normal 21 2" xfId="1248"/>
    <cellStyle name="Normal 21 2 2" xfId="1249"/>
    <cellStyle name="Normal 21 2 3" xfId="1250"/>
    <cellStyle name="Normal 21 3" xfId="1251"/>
    <cellStyle name="Normal 21 3 2" xfId="1252"/>
    <cellStyle name="Normal 21 3 3" xfId="1253"/>
    <cellStyle name="Normal 21 4" xfId="1254"/>
    <cellStyle name="Normal 21 4 2" xfId="1255"/>
    <cellStyle name="Normal 21 4 3" xfId="1256"/>
    <cellStyle name="Normal 21 5" xfId="1257"/>
    <cellStyle name="Normal 21 5 2" xfId="1258"/>
    <cellStyle name="Normal 21 5 3" xfId="1259"/>
    <cellStyle name="Normal 21 6" xfId="1260"/>
    <cellStyle name="Normal 21 6 2" xfId="1261"/>
    <cellStyle name="Normal 21 6 3" xfId="1262"/>
    <cellStyle name="Normal 21 7" xfId="1263"/>
    <cellStyle name="Normal 21 7 2" xfId="1264"/>
    <cellStyle name="Normal 21 7 3" xfId="1265"/>
    <cellStyle name="Normal 21 8" xfId="1266"/>
    <cellStyle name="Normal 21 8 2" xfId="1267"/>
    <cellStyle name="Normal 21 8 3" xfId="1268"/>
    <cellStyle name="Normal 21 9" xfId="1269"/>
    <cellStyle name="Normal 21 9 2" xfId="1270"/>
    <cellStyle name="Normal 21 9 3" xfId="1271"/>
    <cellStyle name="Normal 22" xfId="1272"/>
    <cellStyle name="Normal 22 10" xfId="1273"/>
    <cellStyle name="Normal 22 10 2" xfId="1274"/>
    <cellStyle name="Normal 22 10 3" xfId="1275"/>
    <cellStyle name="Normal 22 11" xfId="1276"/>
    <cellStyle name="Normal 22 11 2" xfId="1277"/>
    <cellStyle name="Normal 22 11 3" xfId="1278"/>
    <cellStyle name="Normal 22 12" xfId="1279"/>
    <cellStyle name="Normal 22 12 2" xfId="1280"/>
    <cellStyle name="Normal 22 12 3" xfId="1281"/>
    <cellStyle name="Normal 22 13" xfId="1282"/>
    <cellStyle name="Normal 22 13 2" xfId="1283"/>
    <cellStyle name="Normal 22 13 3" xfId="1284"/>
    <cellStyle name="Normal 22 14" xfId="1285"/>
    <cellStyle name="Normal 22 14 2" xfId="1286"/>
    <cellStyle name="Normal 22 14 3" xfId="1287"/>
    <cellStyle name="Normal 22 15" xfId="1288"/>
    <cellStyle name="Normal 22 15 2" xfId="1289"/>
    <cellStyle name="Normal 22 15 3" xfId="1290"/>
    <cellStyle name="Normal 22 16" xfId="1291"/>
    <cellStyle name="Normal 22 16 2" xfId="1292"/>
    <cellStyle name="Normal 22 16 3" xfId="1293"/>
    <cellStyle name="Normal 22 17" xfId="1294"/>
    <cellStyle name="Normal 22 18" xfId="1295"/>
    <cellStyle name="Normal 22 19" xfId="1296"/>
    <cellStyle name="Normal 22 2" xfId="1297"/>
    <cellStyle name="Normal 22 2 2" xfId="1298"/>
    <cellStyle name="Normal 22 2 3" xfId="1299"/>
    <cellStyle name="Normal 22 3" xfId="1300"/>
    <cellStyle name="Normal 22 3 2" xfId="1301"/>
    <cellStyle name="Normal 22 3 3" xfId="1302"/>
    <cellStyle name="Normal 22 4" xfId="1303"/>
    <cellStyle name="Normal 22 4 2" xfId="1304"/>
    <cellStyle name="Normal 22 4 3" xfId="1305"/>
    <cellStyle name="Normal 22 5" xfId="1306"/>
    <cellStyle name="Normal 22 5 2" xfId="1307"/>
    <cellStyle name="Normal 22 5 3" xfId="1308"/>
    <cellStyle name="Normal 22 6" xfId="1309"/>
    <cellStyle name="Normal 22 6 2" xfId="1310"/>
    <cellStyle name="Normal 22 6 3" xfId="1311"/>
    <cellStyle name="Normal 22 7" xfId="1312"/>
    <cellStyle name="Normal 22 7 2" xfId="1313"/>
    <cellStyle name="Normal 22 7 3" xfId="1314"/>
    <cellStyle name="Normal 22 8" xfId="1315"/>
    <cellStyle name="Normal 22 8 2" xfId="1316"/>
    <cellStyle name="Normal 22 8 3" xfId="1317"/>
    <cellStyle name="Normal 22 9" xfId="1318"/>
    <cellStyle name="Normal 22 9 2" xfId="1319"/>
    <cellStyle name="Normal 22 9 3" xfId="1320"/>
    <cellStyle name="Normal 23" xfId="1321"/>
    <cellStyle name="Normal 23 10" xfId="1322"/>
    <cellStyle name="Normal 23 10 2" xfId="1323"/>
    <cellStyle name="Normal 23 10 3" xfId="1324"/>
    <cellStyle name="Normal 23 11" xfId="1325"/>
    <cellStyle name="Normal 23 11 2" xfId="1326"/>
    <cellStyle name="Normal 23 11 3" xfId="1327"/>
    <cellStyle name="Normal 23 12" xfId="1328"/>
    <cellStyle name="Normal 23 12 2" xfId="1329"/>
    <cellStyle name="Normal 23 12 3" xfId="1330"/>
    <cellStyle name="Normal 23 13" xfId="1331"/>
    <cellStyle name="Normal 23 13 2" xfId="1332"/>
    <cellStyle name="Normal 23 13 3" xfId="1333"/>
    <cellStyle name="Normal 23 14" xfId="1334"/>
    <cellStyle name="Normal 23 14 2" xfId="1335"/>
    <cellStyle name="Normal 23 14 3" xfId="1336"/>
    <cellStyle name="Normal 23 15" xfId="1337"/>
    <cellStyle name="Normal 23 15 2" xfId="1338"/>
    <cellStyle name="Normal 23 15 3" xfId="1339"/>
    <cellStyle name="Normal 23 16" xfId="1340"/>
    <cellStyle name="Normal 23 16 2" xfId="1341"/>
    <cellStyle name="Normal 23 16 3" xfId="1342"/>
    <cellStyle name="Normal 23 17" xfId="1343"/>
    <cellStyle name="Normal 23 18" xfId="1344"/>
    <cellStyle name="Normal 23 19" xfId="1345"/>
    <cellStyle name="Normal 23 2" xfId="1346"/>
    <cellStyle name="Normal 23 2 2" xfId="1347"/>
    <cellStyle name="Normal 23 2 3" xfId="1348"/>
    <cellStyle name="Normal 23 3" xfId="1349"/>
    <cellStyle name="Normal 23 3 2" xfId="1350"/>
    <cellStyle name="Normal 23 3 3" xfId="1351"/>
    <cellStyle name="Normal 23 4" xfId="1352"/>
    <cellStyle name="Normal 23 4 2" xfId="1353"/>
    <cellStyle name="Normal 23 4 3" xfId="1354"/>
    <cellStyle name="Normal 23 5" xfId="1355"/>
    <cellStyle name="Normal 23 5 2" xfId="1356"/>
    <cellStyle name="Normal 23 5 3" xfId="1357"/>
    <cellStyle name="Normal 23 6" xfId="1358"/>
    <cellStyle name="Normal 23 6 2" xfId="1359"/>
    <cellStyle name="Normal 23 6 3" xfId="1360"/>
    <cellStyle name="Normal 23 7" xfId="1361"/>
    <cellStyle name="Normal 23 7 2" xfId="1362"/>
    <cellStyle name="Normal 23 7 3" xfId="1363"/>
    <cellStyle name="Normal 23 8" xfId="1364"/>
    <cellStyle name="Normal 23 8 2" xfId="1365"/>
    <cellStyle name="Normal 23 8 3" xfId="1366"/>
    <cellStyle name="Normal 23 9" xfId="1367"/>
    <cellStyle name="Normal 23 9 2" xfId="1368"/>
    <cellStyle name="Normal 23 9 3" xfId="1369"/>
    <cellStyle name="Normal 24" xfId="1370"/>
    <cellStyle name="Normal 24 10" xfId="1371"/>
    <cellStyle name="Normal 24 10 2" xfId="1372"/>
    <cellStyle name="Normal 24 10 3" xfId="1373"/>
    <cellStyle name="Normal 24 11" xfId="1374"/>
    <cellStyle name="Normal 24 11 2" xfId="1375"/>
    <cellStyle name="Normal 24 11 3" xfId="1376"/>
    <cellStyle name="Normal 24 12" xfId="1377"/>
    <cellStyle name="Normal 24 12 2" xfId="1378"/>
    <cellStyle name="Normal 24 12 3" xfId="1379"/>
    <cellStyle name="Normal 24 13" xfId="1380"/>
    <cellStyle name="Normal 24 13 2" xfId="1381"/>
    <cellStyle name="Normal 24 13 3" xfId="1382"/>
    <cellStyle name="Normal 24 14" xfId="1383"/>
    <cellStyle name="Normal 24 14 2" xfId="1384"/>
    <cellStyle name="Normal 24 14 3" xfId="1385"/>
    <cellStyle name="Normal 24 15" xfId="1386"/>
    <cellStyle name="Normal 24 15 2" xfId="1387"/>
    <cellStyle name="Normal 24 15 3" xfId="1388"/>
    <cellStyle name="Normal 24 16" xfId="1389"/>
    <cellStyle name="Normal 24 16 2" xfId="1390"/>
    <cellStyle name="Normal 24 16 3" xfId="1391"/>
    <cellStyle name="Normal 24 2" xfId="1392"/>
    <cellStyle name="Normal 24 2 2" xfId="1393"/>
    <cellStyle name="Normal 24 2 3" xfId="1394"/>
    <cellStyle name="Normal 24 3" xfId="1395"/>
    <cellStyle name="Normal 24 3 2" xfId="1396"/>
    <cellStyle name="Normal 24 3 3" xfId="1397"/>
    <cellStyle name="Normal 24 4" xfId="1398"/>
    <cellStyle name="Normal 24 4 2" xfId="1399"/>
    <cellStyle name="Normal 24 4 3" xfId="1400"/>
    <cellStyle name="Normal 24 5" xfId="1401"/>
    <cellStyle name="Normal 24 5 2" xfId="1402"/>
    <cellStyle name="Normal 24 5 3" xfId="1403"/>
    <cellStyle name="Normal 24 6" xfId="1404"/>
    <cellStyle name="Normal 24 6 2" xfId="1405"/>
    <cellStyle name="Normal 24 6 3" xfId="1406"/>
    <cellStyle name="Normal 24 7" xfId="1407"/>
    <cellStyle name="Normal 24 7 2" xfId="1408"/>
    <cellStyle name="Normal 24 7 3" xfId="1409"/>
    <cellStyle name="Normal 24 8" xfId="1410"/>
    <cellStyle name="Normal 24 8 2" xfId="1411"/>
    <cellStyle name="Normal 24 8 3" xfId="1412"/>
    <cellStyle name="Normal 24 9" xfId="1413"/>
    <cellStyle name="Normal 24 9 2" xfId="1414"/>
    <cellStyle name="Normal 24 9 3" xfId="1415"/>
    <cellStyle name="Normal 25" xfId="1416"/>
    <cellStyle name="Normal 26" xfId="1417"/>
    <cellStyle name="Normal 26 10" xfId="1418"/>
    <cellStyle name="Normal 26 10 2" xfId="1419"/>
    <cellStyle name="Normal 26 10 3" xfId="1420"/>
    <cellStyle name="Normal 26 11" xfId="1421"/>
    <cellStyle name="Normal 26 11 2" xfId="1422"/>
    <cellStyle name="Normal 26 11 3" xfId="1423"/>
    <cellStyle name="Normal 26 12" xfId="1424"/>
    <cellStyle name="Normal 26 12 2" xfId="1425"/>
    <cellStyle name="Normal 26 12 3" xfId="1426"/>
    <cellStyle name="Normal 26 13" xfId="1427"/>
    <cellStyle name="Normal 26 13 2" xfId="1428"/>
    <cellStyle name="Normal 26 13 3" xfId="1429"/>
    <cellStyle name="Normal 26 14" xfId="1430"/>
    <cellStyle name="Normal 26 14 2" xfId="1431"/>
    <cellStyle name="Normal 26 14 3" xfId="1432"/>
    <cellStyle name="Normal 26 15" xfId="1433"/>
    <cellStyle name="Normal 26 15 2" xfId="1434"/>
    <cellStyle name="Normal 26 15 3" xfId="1435"/>
    <cellStyle name="Normal 26 16" xfId="1436"/>
    <cellStyle name="Normal 26 16 2" xfId="1437"/>
    <cellStyle name="Normal 26 16 3" xfId="1438"/>
    <cellStyle name="Normal 26 17" xfId="1439"/>
    <cellStyle name="Normal 26 18" xfId="1440"/>
    <cellStyle name="Normal 26 2" xfId="1441"/>
    <cellStyle name="Normal 26 2 2" xfId="1442"/>
    <cellStyle name="Normal 26 2 3" xfId="1443"/>
    <cellStyle name="Normal 26 3" xfId="1444"/>
    <cellStyle name="Normal 26 3 2" xfId="1445"/>
    <cellStyle name="Normal 26 3 3" xfId="1446"/>
    <cellStyle name="Normal 26 4" xfId="1447"/>
    <cellStyle name="Normal 26 4 2" xfId="1448"/>
    <cellStyle name="Normal 26 4 3" xfId="1449"/>
    <cellStyle name="Normal 26 5" xfId="1450"/>
    <cellStyle name="Normal 26 5 2" xfId="1451"/>
    <cellStyle name="Normal 26 5 3" xfId="1452"/>
    <cellStyle name="Normal 26 6" xfId="1453"/>
    <cellStyle name="Normal 26 6 2" xfId="1454"/>
    <cellStyle name="Normal 26 6 3" xfId="1455"/>
    <cellStyle name="Normal 26 7" xfId="1456"/>
    <cellStyle name="Normal 26 7 2" xfId="1457"/>
    <cellStyle name="Normal 26 7 3" xfId="1458"/>
    <cellStyle name="Normal 26 8" xfId="1459"/>
    <cellStyle name="Normal 26 8 2" xfId="1460"/>
    <cellStyle name="Normal 26 8 3" xfId="1461"/>
    <cellStyle name="Normal 26 9" xfId="1462"/>
    <cellStyle name="Normal 26 9 2" xfId="1463"/>
    <cellStyle name="Normal 26 9 3" xfId="1464"/>
    <cellStyle name="Normal 27" xfId="1465"/>
    <cellStyle name="Normal 27 10" xfId="1466"/>
    <cellStyle name="Normal 27 10 2" xfId="1467"/>
    <cellStyle name="Normal 27 10 3" xfId="1468"/>
    <cellStyle name="Normal 27 11" xfId="1469"/>
    <cellStyle name="Normal 27 11 2" xfId="1470"/>
    <cellStyle name="Normal 27 11 3" xfId="1471"/>
    <cellStyle name="Normal 27 12" xfId="1472"/>
    <cellStyle name="Normal 27 12 2" xfId="1473"/>
    <cellStyle name="Normal 27 12 3" xfId="1474"/>
    <cellStyle name="Normal 27 13" xfId="1475"/>
    <cellStyle name="Normal 27 13 2" xfId="1476"/>
    <cellStyle name="Normal 27 13 3" xfId="1477"/>
    <cellStyle name="Normal 27 14" xfId="1478"/>
    <cellStyle name="Normal 27 14 2" xfId="1479"/>
    <cellStyle name="Normal 27 14 3" xfId="1480"/>
    <cellStyle name="Normal 27 15" xfId="1481"/>
    <cellStyle name="Normal 27 15 2" xfId="1482"/>
    <cellStyle name="Normal 27 15 3" xfId="1483"/>
    <cellStyle name="Normal 27 16" xfId="1484"/>
    <cellStyle name="Normal 27 16 2" xfId="1485"/>
    <cellStyle name="Normal 27 16 3" xfId="1486"/>
    <cellStyle name="Normal 27 17" xfId="1487"/>
    <cellStyle name="Normal 27 18" xfId="1488"/>
    <cellStyle name="Normal 27 2" xfId="1489"/>
    <cellStyle name="Normal 27 2 2" xfId="1490"/>
    <cellStyle name="Normal 27 2 3" xfId="1491"/>
    <cellStyle name="Normal 27 3" xfId="1492"/>
    <cellStyle name="Normal 27 3 2" xfId="1493"/>
    <cellStyle name="Normal 27 3 3" xfId="1494"/>
    <cellStyle name="Normal 27 4" xfId="1495"/>
    <cellStyle name="Normal 27 4 2" xfId="1496"/>
    <cellStyle name="Normal 27 4 3" xfId="1497"/>
    <cellStyle name="Normal 27 5" xfId="1498"/>
    <cellStyle name="Normal 27 5 2" xfId="1499"/>
    <cellStyle name="Normal 27 5 3" xfId="1500"/>
    <cellStyle name="Normal 27 6" xfId="1501"/>
    <cellStyle name="Normal 27 6 2" xfId="1502"/>
    <cellStyle name="Normal 27 6 3" xfId="1503"/>
    <cellStyle name="Normal 27 7" xfId="1504"/>
    <cellStyle name="Normal 27 7 2" xfId="1505"/>
    <cellStyle name="Normal 27 7 3" xfId="1506"/>
    <cellStyle name="Normal 27 8" xfId="1507"/>
    <cellStyle name="Normal 27 8 2" xfId="1508"/>
    <cellStyle name="Normal 27 8 3" xfId="1509"/>
    <cellStyle name="Normal 27 9" xfId="1510"/>
    <cellStyle name="Normal 27 9 2" xfId="1511"/>
    <cellStyle name="Normal 27 9 3" xfId="1512"/>
    <cellStyle name="Normal 28" xfId="1513"/>
    <cellStyle name="Normal 28 10" xfId="1514"/>
    <cellStyle name="Normal 28 10 2" xfId="1515"/>
    <cellStyle name="Normal 28 10 3" xfId="1516"/>
    <cellStyle name="Normal 28 11" xfId="1517"/>
    <cellStyle name="Normal 28 11 2" xfId="1518"/>
    <cellStyle name="Normal 28 11 3" xfId="1519"/>
    <cellStyle name="Normal 28 12" xfId="1520"/>
    <cellStyle name="Normal 28 12 2" xfId="1521"/>
    <cellStyle name="Normal 28 12 3" xfId="1522"/>
    <cellStyle name="Normal 28 13" xfId="1523"/>
    <cellStyle name="Normal 28 13 2" xfId="1524"/>
    <cellStyle name="Normal 28 13 3" xfId="1525"/>
    <cellStyle name="Normal 28 14" xfId="1526"/>
    <cellStyle name="Normal 28 14 2" xfId="1527"/>
    <cellStyle name="Normal 28 14 3" xfId="1528"/>
    <cellStyle name="Normal 28 15" xfId="1529"/>
    <cellStyle name="Normal 28 15 2" xfId="1530"/>
    <cellStyle name="Normal 28 15 3" xfId="1531"/>
    <cellStyle name="Normal 28 16" xfId="1532"/>
    <cellStyle name="Normal 28 16 2" xfId="1533"/>
    <cellStyle name="Normal 28 16 3" xfId="1534"/>
    <cellStyle name="Normal 28 2" xfId="1535"/>
    <cellStyle name="Normal 28 2 2" xfId="1536"/>
    <cellStyle name="Normal 28 2 3" xfId="1537"/>
    <cellStyle name="Normal 28 3" xfId="1538"/>
    <cellStyle name="Normal 28 3 2" xfId="1539"/>
    <cellStyle name="Normal 28 3 3" xfId="1540"/>
    <cellStyle name="Normal 28 4" xfId="1541"/>
    <cellStyle name="Normal 28 4 2" xfId="1542"/>
    <cellStyle name="Normal 28 4 3" xfId="1543"/>
    <cellStyle name="Normal 28 5" xfId="1544"/>
    <cellStyle name="Normal 28 5 2" xfId="1545"/>
    <cellStyle name="Normal 28 5 3" xfId="1546"/>
    <cellStyle name="Normal 28 6" xfId="1547"/>
    <cellStyle name="Normal 28 6 2" xfId="1548"/>
    <cellStyle name="Normal 28 6 3" xfId="1549"/>
    <cellStyle name="Normal 28 7" xfId="1550"/>
    <cellStyle name="Normal 28 7 2" xfId="1551"/>
    <cellStyle name="Normal 28 7 3" xfId="1552"/>
    <cellStyle name="Normal 28 8" xfId="1553"/>
    <cellStyle name="Normal 28 8 2" xfId="1554"/>
    <cellStyle name="Normal 28 8 3" xfId="1555"/>
    <cellStyle name="Normal 28 9" xfId="1556"/>
    <cellStyle name="Normal 28 9 2" xfId="1557"/>
    <cellStyle name="Normal 28 9 3" xfId="1558"/>
    <cellStyle name="Normal 29" xfId="1559"/>
    <cellStyle name="Normal 29 10" xfId="1560"/>
    <cellStyle name="Normal 29 11" xfId="1561"/>
    <cellStyle name="Normal 29 12" xfId="1562"/>
    <cellStyle name="Normal 29 13" xfId="1563"/>
    <cellStyle name="Normal 29 14" xfId="1564"/>
    <cellStyle name="Normal 29 15" xfId="1565"/>
    <cellStyle name="Normal 29 16" xfId="1566"/>
    <cellStyle name="Normal 29 2" xfId="1567"/>
    <cellStyle name="Normal 29 3" xfId="1568"/>
    <cellStyle name="Normal 29 4" xfId="1569"/>
    <cellStyle name="Normal 29 5" xfId="1570"/>
    <cellStyle name="Normal 29 6" xfId="1571"/>
    <cellStyle name="Normal 29 7" xfId="1572"/>
    <cellStyle name="Normal 29 8" xfId="1573"/>
    <cellStyle name="Normal 29 9" xfId="1574"/>
    <cellStyle name="Normal 3" xfId="13"/>
    <cellStyle name="Normal 3 10" xfId="1575"/>
    <cellStyle name="Normal 3 11" xfId="1576"/>
    <cellStyle name="Normal 3 12" xfId="1577"/>
    <cellStyle name="Normal 3 13" xfId="1578"/>
    <cellStyle name="Normal 3 14" xfId="1579"/>
    <cellStyle name="Normal 3 15" xfId="1580"/>
    <cellStyle name="Normal 3 16" xfId="1581"/>
    <cellStyle name="Normal 3 16 2" xfId="1582"/>
    <cellStyle name="Normal 3 16 2 2" xfId="1583"/>
    <cellStyle name="Normal 3 16 3" xfId="1584"/>
    <cellStyle name="Normal 3 16 4" xfId="1585"/>
    <cellStyle name="Normal 3 17" xfId="1586"/>
    <cellStyle name="Normal 3 18" xfId="1587"/>
    <cellStyle name="Normal 3 18 2" xfId="1588"/>
    <cellStyle name="Normal 3 19" xfId="1589"/>
    <cellStyle name="Normal 3 19 2" xfId="1590"/>
    <cellStyle name="Normal 3 2" xfId="14"/>
    <cellStyle name="Normal 3 2 10" xfId="1591"/>
    <cellStyle name="Normal 3 2 11" xfId="1592"/>
    <cellStyle name="Normal 3 2 12" xfId="1593"/>
    <cellStyle name="Normal 3 2 13" xfId="1594"/>
    <cellStyle name="Normal 3 2 14" xfId="1595"/>
    <cellStyle name="Normal 3 2 15" xfId="1596"/>
    <cellStyle name="Normal 3 2 16" xfId="1597"/>
    <cellStyle name="Normal 3 2 17" xfId="1598"/>
    <cellStyle name="Normal 3 2 18" xfId="1599"/>
    <cellStyle name="Normal 3 2 19" xfId="1600"/>
    <cellStyle name="Normal 3 2 2" xfId="1601"/>
    <cellStyle name="Normal 3 2 2 2" xfId="1602"/>
    <cellStyle name="Normal 3 2 20" xfId="1603"/>
    <cellStyle name="Normal 3 2 21" xfId="1604"/>
    <cellStyle name="Normal 3 2 22" xfId="1605"/>
    <cellStyle name="Normal 3 2 3" xfId="1606"/>
    <cellStyle name="Normal 3 2 4" xfId="1607"/>
    <cellStyle name="Normal 3 2 5" xfId="1608"/>
    <cellStyle name="Normal 3 2 6" xfId="1609"/>
    <cellStyle name="Normal 3 2 7" xfId="1610"/>
    <cellStyle name="Normal 3 2 8" xfId="1611"/>
    <cellStyle name="Normal 3 2 9" xfId="1612"/>
    <cellStyle name="Normal 3 20" xfId="1613"/>
    <cellStyle name="Normal 3 21" xfId="1614"/>
    <cellStyle name="Normal 3 22" xfId="1615"/>
    <cellStyle name="Normal 3 23" xfId="1616"/>
    <cellStyle name="Normal 3 3" xfId="1617"/>
    <cellStyle name="Normal 3 3 2" xfId="1618"/>
    <cellStyle name="Normal 3 4" xfId="1619"/>
    <cellStyle name="Normal 3 5" xfId="1620"/>
    <cellStyle name="Normal 3 6" xfId="1621"/>
    <cellStyle name="Normal 3 7" xfId="1622"/>
    <cellStyle name="Normal 3 8" xfId="1623"/>
    <cellStyle name="Normal 3 9" xfId="1624"/>
    <cellStyle name="Normal 3 9 2" xfId="1625"/>
    <cellStyle name="Normal 30" xfId="1626"/>
    <cellStyle name="Normal 30 10" xfId="1627"/>
    <cellStyle name="Normal 30 11" xfId="1628"/>
    <cellStyle name="Normal 30 12" xfId="1629"/>
    <cellStyle name="Normal 30 13" xfId="1630"/>
    <cellStyle name="Normal 30 14" xfId="1631"/>
    <cellStyle name="Normal 30 15" xfId="1632"/>
    <cellStyle name="Normal 30 16" xfId="1633"/>
    <cellStyle name="Normal 30 2" xfId="1634"/>
    <cellStyle name="Normal 30 3" xfId="1635"/>
    <cellStyle name="Normal 30 4" xfId="1636"/>
    <cellStyle name="Normal 30 5" xfId="1637"/>
    <cellStyle name="Normal 30 6" xfId="1638"/>
    <cellStyle name="Normal 30 7" xfId="1639"/>
    <cellStyle name="Normal 30 8" xfId="1640"/>
    <cellStyle name="Normal 30 9" xfId="1641"/>
    <cellStyle name="Normal 31 10" xfId="1642"/>
    <cellStyle name="Normal 31 11" xfId="1643"/>
    <cellStyle name="Normal 31 12" xfId="1644"/>
    <cellStyle name="Normal 31 13" xfId="1645"/>
    <cellStyle name="Normal 31 14" xfId="1646"/>
    <cellStyle name="Normal 31 15" xfId="1647"/>
    <cellStyle name="Normal 31 16" xfId="1648"/>
    <cellStyle name="Normal 31 2" xfId="1649"/>
    <cellStyle name="Normal 31 3" xfId="1650"/>
    <cellStyle name="Normal 31 4" xfId="1651"/>
    <cellStyle name="Normal 31 5" xfId="1652"/>
    <cellStyle name="Normal 31 6" xfId="1653"/>
    <cellStyle name="Normal 31 7" xfId="1654"/>
    <cellStyle name="Normal 31 8" xfId="1655"/>
    <cellStyle name="Normal 31 9" xfId="1656"/>
    <cellStyle name="Normal 32 10" xfId="1657"/>
    <cellStyle name="Normal 32 11" xfId="1658"/>
    <cellStyle name="Normal 32 12" xfId="1659"/>
    <cellStyle name="Normal 32 13" xfId="1660"/>
    <cellStyle name="Normal 32 14" xfId="1661"/>
    <cellStyle name="Normal 32 15" xfId="1662"/>
    <cellStyle name="Normal 32 16" xfId="1663"/>
    <cellStyle name="Normal 32 2" xfId="1664"/>
    <cellStyle name="Normal 32 3" xfId="1665"/>
    <cellStyle name="Normal 32 4" xfId="1666"/>
    <cellStyle name="Normal 32 5" xfId="1667"/>
    <cellStyle name="Normal 32 6" xfId="1668"/>
    <cellStyle name="Normal 32 7" xfId="1669"/>
    <cellStyle name="Normal 32 8" xfId="1670"/>
    <cellStyle name="Normal 32 9" xfId="1671"/>
    <cellStyle name="Normal 33 10" xfId="1672"/>
    <cellStyle name="Normal 33 11" xfId="1673"/>
    <cellStyle name="Normal 33 12" xfId="1674"/>
    <cellStyle name="Normal 33 13" xfId="1675"/>
    <cellStyle name="Normal 33 14" xfId="1676"/>
    <cellStyle name="Normal 33 15" xfId="1677"/>
    <cellStyle name="Normal 33 16" xfId="1678"/>
    <cellStyle name="Normal 33 2" xfId="1679"/>
    <cellStyle name="Normal 33 3" xfId="1680"/>
    <cellStyle name="Normal 33 4" xfId="1681"/>
    <cellStyle name="Normal 33 5" xfId="1682"/>
    <cellStyle name="Normal 33 6" xfId="1683"/>
    <cellStyle name="Normal 33 7" xfId="1684"/>
    <cellStyle name="Normal 33 8" xfId="1685"/>
    <cellStyle name="Normal 33 9" xfId="1686"/>
    <cellStyle name="Normal 34 10" xfId="1687"/>
    <cellStyle name="Normal 34 10 2" xfId="1688"/>
    <cellStyle name="Normal 34 10 3" xfId="1689"/>
    <cellStyle name="Normal 34 11" xfId="1690"/>
    <cellStyle name="Normal 34 11 2" xfId="1691"/>
    <cellStyle name="Normal 34 11 3" xfId="1692"/>
    <cellStyle name="Normal 34 12" xfId="1693"/>
    <cellStyle name="Normal 34 12 2" xfId="1694"/>
    <cellStyle name="Normal 34 12 3" xfId="1695"/>
    <cellStyle name="Normal 34 13" xfId="1696"/>
    <cellStyle name="Normal 34 13 2" xfId="1697"/>
    <cellStyle name="Normal 34 13 3" xfId="1698"/>
    <cellStyle name="Normal 34 14" xfId="1699"/>
    <cellStyle name="Normal 34 14 2" xfId="1700"/>
    <cellStyle name="Normal 34 14 3" xfId="1701"/>
    <cellStyle name="Normal 34 15" xfId="1702"/>
    <cellStyle name="Normal 34 15 2" xfId="1703"/>
    <cellStyle name="Normal 34 15 3" xfId="1704"/>
    <cellStyle name="Normal 34 16" xfId="1705"/>
    <cellStyle name="Normal 34 16 2" xfId="1706"/>
    <cellStyle name="Normal 34 16 3" xfId="1707"/>
    <cellStyle name="Normal 34 2" xfId="1708"/>
    <cellStyle name="Normal 34 2 2" xfId="1709"/>
    <cellStyle name="Normal 34 2 3" xfId="1710"/>
    <cellStyle name="Normal 34 3" xfId="1711"/>
    <cellStyle name="Normal 34 3 2" xfId="1712"/>
    <cellStyle name="Normal 34 3 3" xfId="1713"/>
    <cellStyle name="Normal 34 4" xfId="1714"/>
    <cellStyle name="Normal 34 4 2" xfId="1715"/>
    <cellStyle name="Normal 34 4 3" xfId="1716"/>
    <cellStyle name="Normal 34 5" xfId="1717"/>
    <cellStyle name="Normal 34 5 2" xfId="1718"/>
    <cellStyle name="Normal 34 5 3" xfId="1719"/>
    <cellStyle name="Normal 34 6" xfId="1720"/>
    <cellStyle name="Normal 34 6 2" xfId="1721"/>
    <cellStyle name="Normal 34 6 3" xfId="1722"/>
    <cellStyle name="Normal 34 7" xfId="1723"/>
    <cellStyle name="Normal 34 7 2" xfId="1724"/>
    <cellStyle name="Normal 34 7 3" xfId="1725"/>
    <cellStyle name="Normal 34 8" xfId="1726"/>
    <cellStyle name="Normal 34 8 2" xfId="1727"/>
    <cellStyle name="Normal 34 8 3" xfId="1728"/>
    <cellStyle name="Normal 34 9" xfId="1729"/>
    <cellStyle name="Normal 34 9 2" xfId="1730"/>
    <cellStyle name="Normal 34 9 3" xfId="1731"/>
    <cellStyle name="Normal 35" xfId="1732"/>
    <cellStyle name="Normal 35 10" xfId="1733"/>
    <cellStyle name="Normal 35 10 2" xfId="1734"/>
    <cellStyle name="Normal 35 10 3" xfId="1735"/>
    <cellStyle name="Normal 35 11" xfId="1736"/>
    <cellStyle name="Normal 35 11 2" xfId="1737"/>
    <cellStyle name="Normal 35 11 3" xfId="1738"/>
    <cellStyle name="Normal 35 12" xfId="1739"/>
    <cellStyle name="Normal 35 12 2" xfId="1740"/>
    <cellStyle name="Normal 35 12 3" xfId="1741"/>
    <cellStyle name="Normal 35 13" xfId="1742"/>
    <cellStyle name="Normal 35 13 2" xfId="1743"/>
    <cellStyle name="Normal 35 13 3" xfId="1744"/>
    <cellStyle name="Normal 35 14" xfId="1745"/>
    <cellStyle name="Normal 35 14 2" xfId="1746"/>
    <cellStyle name="Normal 35 14 3" xfId="1747"/>
    <cellStyle name="Normal 35 15" xfId="1748"/>
    <cellStyle name="Normal 35 15 2" xfId="1749"/>
    <cellStyle name="Normal 35 15 3" xfId="1750"/>
    <cellStyle name="Normal 35 16" xfId="1751"/>
    <cellStyle name="Normal 35 16 2" xfId="1752"/>
    <cellStyle name="Normal 35 16 3" xfId="1753"/>
    <cellStyle name="Normal 35 17" xfId="1754"/>
    <cellStyle name="Normal 35 18" xfId="1755"/>
    <cellStyle name="Normal 35 19" xfId="1756"/>
    <cellStyle name="Normal 35 2" xfId="1757"/>
    <cellStyle name="Normal 35 2 2" xfId="1758"/>
    <cellStyle name="Normal 35 2 3" xfId="1759"/>
    <cellStyle name="Normal 35 20" xfId="1760"/>
    <cellStyle name="Normal 35 21" xfId="1761"/>
    <cellStyle name="Normal 35 22" xfId="1762"/>
    <cellStyle name="Normal 35 23" xfId="1763"/>
    <cellStyle name="Normal 35 24" xfId="1764"/>
    <cellStyle name="Normal 35 3" xfId="1765"/>
    <cellStyle name="Normal 35 3 2" xfId="1766"/>
    <cellStyle name="Normal 35 3 3" xfId="1767"/>
    <cellStyle name="Normal 35 4" xfId="1768"/>
    <cellStyle name="Normal 35 4 2" xfId="1769"/>
    <cellStyle name="Normal 35 4 3" xfId="1770"/>
    <cellStyle name="Normal 35 5" xfId="1771"/>
    <cellStyle name="Normal 35 5 2" xfId="1772"/>
    <cellStyle name="Normal 35 5 3" xfId="1773"/>
    <cellStyle name="Normal 35 6" xfId="1774"/>
    <cellStyle name="Normal 35 6 2" xfId="1775"/>
    <cellStyle name="Normal 35 6 3" xfId="1776"/>
    <cellStyle name="Normal 35 7" xfId="1777"/>
    <cellStyle name="Normal 35 7 2" xfId="1778"/>
    <cellStyle name="Normal 35 7 3" xfId="1779"/>
    <cellStyle name="Normal 35 8" xfId="1780"/>
    <cellStyle name="Normal 35 8 2" xfId="1781"/>
    <cellStyle name="Normal 35 8 3" xfId="1782"/>
    <cellStyle name="Normal 35 9" xfId="1783"/>
    <cellStyle name="Normal 35 9 2" xfId="1784"/>
    <cellStyle name="Normal 35 9 3" xfId="1785"/>
    <cellStyle name="Normal 36 10" xfId="1786"/>
    <cellStyle name="Normal 36 11" xfId="1787"/>
    <cellStyle name="Normal 36 12" xfId="1788"/>
    <cellStyle name="Normal 36 13" xfId="1789"/>
    <cellStyle name="Normal 36 14" xfId="1790"/>
    <cellStyle name="Normal 36 15" xfId="1791"/>
    <cellStyle name="Normal 36 16" xfId="1792"/>
    <cellStyle name="Normal 36 2" xfId="1793"/>
    <cellStyle name="Normal 36 3" xfId="1794"/>
    <cellStyle name="Normal 36 4" xfId="1795"/>
    <cellStyle name="Normal 36 5" xfId="1796"/>
    <cellStyle name="Normal 36 6" xfId="1797"/>
    <cellStyle name="Normal 36 7" xfId="1798"/>
    <cellStyle name="Normal 36 8" xfId="1799"/>
    <cellStyle name="Normal 36 9" xfId="1800"/>
    <cellStyle name="Normal 37" xfId="1801"/>
    <cellStyle name="Normal 37 2" xfId="1802"/>
    <cellStyle name="Normal 38" xfId="1803"/>
    <cellStyle name="Normal 38 2" xfId="1804"/>
    <cellStyle name="Normal 39" xfId="1805"/>
    <cellStyle name="Normal 39 2" xfId="1806"/>
    <cellStyle name="Normal 39 3" xfId="1807"/>
    <cellStyle name="Normal 4" xfId="15"/>
    <cellStyle name="Normal 4 10" xfId="1808"/>
    <cellStyle name="Normal 4 10 2" xfId="1809"/>
    <cellStyle name="Normal 4 10 3" xfId="1810"/>
    <cellStyle name="Normal 4 11" xfId="1811"/>
    <cellStyle name="Normal 4 11 2" xfId="1812"/>
    <cellStyle name="Normal 4 11 3" xfId="1813"/>
    <cellStyle name="Normal 4 12" xfId="1814"/>
    <cellStyle name="Normal 4 12 2" xfId="1815"/>
    <cellStyle name="Normal 4 12 3" xfId="1816"/>
    <cellStyle name="Normal 4 13" xfId="1817"/>
    <cellStyle name="Normal 4 13 2" xfId="1818"/>
    <cellStyle name="Normal 4 13 3" xfId="1819"/>
    <cellStyle name="Normal 4 14" xfId="1820"/>
    <cellStyle name="Normal 4 14 2" xfId="1821"/>
    <cellStyle name="Normal 4 14 3" xfId="1822"/>
    <cellStyle name="Normal 4 15" xfId="1823"/>
    <cellStyle name="Normal 4 15 2" xfId="1824"/>
    <cellStyle name="Normal 4 15 3" xfId="1825"/>
    <cellStyle name="Normal 4 16" xfId="1826"/>
    <cellStyle name="Normal 4 16 2" xfId="1827"/>
    <cellStyle name="Normal 4 16 3" xfId="1828"/>
    <cellStyle name="Normal 4 17" xfId="1829"/>
    <cellStyle name="Normal 4 17 2" xfId="1830"/>
    <cellStyle name="Normal 4 17 3" xfId="1831"/>
    <cellStyle name="Normal 4 18" xfId="1832"/>
    <cellStyle name="Normal 4 18 2" xfId="1833"/>
    <cellStyle name="Normal 4 18 3" xfId="1834"/>
    <cellStyle name="Normal 4 19" xfId="1835"/>
    <cellStyle name="Normal 4 19 2" xfId="1836"/>
    <cellStyle name="Normal 4 19 3" xfId="1837"/>
    <cellStyle name="Normal 4 2" xfId="16"/>
    <cellStyle name="Normal 4 2 10" xfId="1838"/>
    <cellStyle name="Normal 4 2 11" xfId="1839"/>
    <cellStyle name="Normal 4 2 12" xfId="1840"/>
    <cellStyle name="Normal 4 2 13" xfId="1841"/>
    <cellStyle name="Normal 4 2 14" xfId="1842"/>
    <cellStyle name="Normal 4 2 15" xfId="1843"/>
    <cellStyle name="Normal 4 2 16" xfId="1844"/>
    <cellStyle name="Normal 4 2 17" xfId="1845"/>
    <cellStyle name="Normal 4 2 18" xfId="1846"/>
    <cellStyle name="Normal 4 2 19" xfId="1847"/>
    <cellStyle name="Normal 4 2 2" xfId="1848"/>
    <cellStyle name="Normal 4 2 2 2" xfId="1849"/>
    <cellStyle name="Normal 4 2 2 3" xfId="1850"/>
    <cellStyle name="Normal 4 2 20" xfId="1851"/>
    <cellStyle name="Normal 4 2 3" xfId="1852"/>
    <cellStyle name="Normal 4 2 3 2" xfId="1853"/>
    <cellStyle name="Normal 4 2 4" xfId="1854"/>
    <cellStyle name="Normal 4 2 4 2" xfId="1855"/>
    <cellStyle name="Normal 4 2 5" xfId="1856"/>
    <cellStyle name="Normal 4 2 5 2" xfId="1857"/>
    <cellStyle name="Normal 4 2 6" xfId="1858"/>
    <cellStyle name="Normal 4 2 7" xfId="1859"/>
    <cellStyle name="Normal 4 2 8" xfId="1860"/>
    <cellStyle name="Normal 4 2 9" xfId="1861"/>
    <cellStyle name="Normal 4 20" xfId="1862"/>
    <cellStyle name="Normal 4 20 2" xfId="1863"/>
    <cellStyle name="Normal 4 20 3" xfId="1864"/>
    <cellStyle name="Normal 4 21" xfId="1865"/>
    <cellStyle name="Normal 4 21 2" xfId="1866"/>
    <cellStyle name="Normal 4 21 3" xfId="1867"/>
    <cellStyle name="Normal 4 22" xfId="1868"/>
    <cellStyle name="Normal 4 22 2" xfId="1869"/>
    <cellStyle name="Normal 4 22 3" xfId="1870"/>
    <cellStyle name="Normal 4 23" xfId="1871"/>
    <cellStyle name="Normal 4 23 2" xfId="1872"/>
    <cellStyle name="Normal 4 23 3" xfId="1873"/>
    <cellStyle name="Normal 4 24" xfId="1874"/>
    <cellStyle name="Normal 4 24 2" xfId="1875"/>
    <cellStyle name="Normal 4 24 3" xfId="1876"/>
    <cellStyle name="Normal 4 25" xfId="1877"/>
    <cellStyle name="Normal 4 25 2" xfId="1878"/>
    <cellStyle name="Normal 4 25 3" xfId="1879"/>
    <cellStyle name="Normal 4 26" xfId="1880"/>
    <cellStyle name="Normal 4 27" xfId="1881"/>
    <cellStyle name="Normal 4 28" xfId="1882"/>
    <cellStyle name="Normal 4 29" xfId="1883"/>
    <cellStyle name="Normal 4 3" xfId="1884"/>
    <cellStyle name="Normal 4 3 2" xfId="1885"/>
    <cellStyle name="Normal 4 3 2 2" xfId="1886"/>
    <cellStyle name="Normal 4 3 3" xfId="1887"/>
    <cellStyle name="Normal 4 3 3 2" xfId="1888"/>
    <cellStyle name="Normal 4 3 4" xfId="1889"/>
    <cellStyle name="Normal 4 3 5" xfId="1890"/>
    <cellStyle name="Normal 4 3 6" xfId="1891"/>
    <cellStyle name="Normal 4 30" xfId="1892"/>
    <cellStyle name="Normal 4 31" xfId="1893"/>
    <cellStyle name="Normal 4 32" xfId="1894"/>
    <cellStyle name="Normal 4 33" xfId="1895"/>
    <cellStyle name="Normal 4 34" xfId="1896"/>
    <cellStyle name="Normal 4 35" xfId="1897"/>
    <cellStyle name="Normal 4 36" xfId="1898"/>
    <cellStyle name="Normal 4 37" xfId="1899"/>
    <cellStyle name="Normal 4 38" xfId="1900"/>
    <cellStyle name="Normal 4 39" xfId="1901"/>
    <cellStyle name="Normal 4 4" xfId="1902"/>
    <cellStyle name="Normal 4 4 2" xfId="1903"/>
    <cellStyle name="Normal 4 4 3" xfId="1904"/>
    <cellStyle name="Normal 4 40" xfId="1905"/>
    <cellStyle name="Normal 4 41" xfId="1906"/>
    <cellStyle name="Normal 4 41 2" xfId="1907"/>
    <cellStyle name="Normal 4 41 3" xfId="1908"/>
    <cellStyle name="Normal 4 42" xfId="1909"/>
    <cellStyle name="Normal 4 42 2" xfId="1910"/>
    <cellStyle name="Normal 4 42 3" xfId="1911"/>
    <cellStyle name="Normal 4 43" xfId="1912"/>
    <cellStyle name="Normal 4 44" xfId="1913"/>
    <cellStyle name="Normal 4 45" xfId="1914"/>
    <cellStyle name="Normal 4 46" xfId="1915"/>
    <cellStyle name="Normal 4 5" xfId="1916"/>
    <cellStyle name="Normal 4 5 2" xfId="1917"/>
    <cellStyle name="Normal 4 5 3" xfId="1918"/>
    <cellStyle name="Normal 4 6" xfId="1919"/>
    <cellStyle name="Normal 4 6 2" xfId="1920"/>
    <cellStyle name="Normal 4 6 3" xfId="1921"/>
    <cellStyle name="Normal 4 7" xfId="1922"/>
    <cellStyle name="Normal 4 7 2" xfId="1923"/>
    <cellStyle name="Normal 4 7 3" xfId="1924"/>
    <cellStyle name="Normal 4 8" xfId="1925"/>
    <cellStyle name="Normal 4 8 2" xfId="1926"/>
    <cellStyle name="Normal 4 8 3" xfId="1927"/>
    <cellStyle name="Normal 4 9" xfId="1928"/>
    <cellStyle name="Normal 4 9 2" xfId="1929"/>
    <cellStyle name="Normal 4 9 3" xfId="1930"/>
    <cellStyle name="Normal 40" xfId="1931"/>
    <cellStyle name="Normal 40 2" xfId="1932"/>
    <cellStyle name="Normal 40 3" xfId="1933"/>
    <cellStyle name="Normal 41" xfId="1934"/>
    <cellStyle name="Normal 41 2" xfId="1935"/>
    <cellStyle name="Normal 41 3" xfId="1936"/>
    <cellStyle name="Normal 42" xfId="1937"/>
    <cellStyle name="Normal 42 2" xfId="1938"/>
    <cellStyle name="Normal 42 3" xfId="1939"/>
    <cellStyle name="Normal 5" xfId="26"/>
    <cellStyle name="Normal 5 10" xfId="1940"/>
    <cellStyle name="Normal 5 10 2" xfId="1941"/>
    <cellStyle name="Normal 5 10 3" xfId="1942"/>
    <cellStyle name="Normal 5 10 4" xfId="1943"/>
    <cellStyle name="Normal 5 11" xfId="1944"/>
    <cellStyle name="Normal 5 11 2" xfId="1945"/>
    <cellStyle name="Normal 5 11 3" xfId="1946"/>
    <cellStyle name="Normal 5 12" xfId="1947"/>
    <cellStyle name="Normal 5 12 2" xfId="1948"/>
    <cellStyle name="Normal 5 12 3" xfId="1949"/>
    <cellStyle name="Normal 5 13" xfId="1950"/>
    <cellStyle name="Normal 5 13 2" xfId="1951"/>
    <cellStyle name="Normal 5 13 3" xfId="1952"/>
    <cellStyle name="Normal 5 14" xfId="1953"/>
    <cellStyle name="Normal 5 14 2" xfId="1954"/>
    <cellStyle name="Normal 5 14 3" xfId="1955"/>
    <cellStyle name="Normal 5 15" xfId="1956"/>
    <cellStyle name="Normal 5 15 2" xfId="1957"/>
    <cellStyle name="Normal 5 15 3" xfId="1958"/>
    <cellStyle name="Normal 5 16" xfId="1959"/>
    <cellStyle name="Normal 5 16 2" xfId="1960"/>
    <cellStyle name="Normal 5 16 3" xfId="1961"/>
    <cellStyle name="Normal 5 17" xfId="1962"/>
    <cellStyle name="Normal 5 17 2" xfId="1963"/>
    <cellStyle name="Normal 5 17 3" xfId="1964"/>
    <cellStyle name="Normal 5 18" xfId="1965"/>
    <cellStyle name="Normal 5 18 2" xfId="1966"/>
    <cellStyle name="Normal 5 18 3" xfId="1967"/>
    <cellStyle name="Normal 5 19" xfId="1968"/>
    <cellStyle name="Normal 5 19 2" xfId="1969"/>
    <cellStyle name="Normal 5 19 3" xfId="1970"/>
    <cellStyle name="Normal 5 2" xfId="37"/>
    <cellStyle name="Normal 5 2 2" xfId="1971"/>
    <cellStyle name="Normal 5 2 2 2" xfId="1972"/>
    <cellStyle name="Normal 5 2 2 3" xfId="1973"/>
    <cellStyle name="Normal 5 2 3" xfId="1974"/>
    <cellStyle name="Normal 5 2 4" xfId="1975"/>
    <cellStyle name="Normal 5 2 5" xfId="1976"/>
    <cellStyle name="Normal 5 20" xfId="1977"/>
    <cellStyle name="Normal 5 20 2" xfId="1978"/>
    <cellStyle name="Normal 5 20 3" xfId="1979"/>
    <cellStyle name="Normal 5 21" xfId="1980"/>
    <cellStyle name="Normal 5 21 2" xfId="1981"/>
    <cellStyle name="Normal 5 21 3" xfId="1982"/>
    <cellStyle name="Normal 5 22" xfId="1983"/>
    <cellStyle name="Normal 5 23" xfId="1984"/>
    <cellStyle name="Normal 5 24" xfId="1985"/>
    <cellStyle name="Normal 5 25" xfId="1986"/>
    <cellStyle name="Normal 5 25 2" xfId="1987"/>
    <cellStyle name="Normal 5 25 3" xfId="1988"/>
    <cellStyle name="Normal 5 26" xfId="1989"/>
    <cellStyle name="Normal 5 26 2" xfId="1990"/>
    <cellStyle name="Normal 5 26 3" xfId="1991"/>
    <cellStyle name="Normal 5 27" xfId="1992"/>
    <cellStyle name="Normal 5 27 2" xfId="1993"/>
    <cellStyle name="Normal 5 27 3" xfId="1994"/>
    <cellStyle name="Normal 5 28" xfId="1995"/>
    <cellStyle name="Normal 5 28 2" xfId="1996"/>
    <cellStyle name="Normal 5 28 3" xfId="1997"/>
    <cellStyle name="Normal 5 29" xfId="1998"/>
    <cellStyle name="Normal 5 29 2" xfId="1999"/>
    <cellStyle name="Normal 5 29 3" xfId="2000"/>
    <cellStyle name="Normal 5 3" xfId="2001"/>
    <cellStyle name="Normal 5 3 2" xfId="2002"/>
    <cellStyle name="Normal 5 3 3" xfId="2003"/>
    <cellStyle name="Normal 5 30" xfId="2004"/>
    <cellStyle name="Normal 5 30 2" xfId="2005"/>
    <cellStyle name="Normal 5 30 3" xfId="2006"/>
    <cellStyle name="Normal 5 31" xfId="2007"/>
    <cellStyle name="Normal 5 31 2" xfId="2008"/>
    <cellStyle name="Normal 5 31 3" xfId="2009"/>
    <cellStyle name="Normal 5 32" xfId="2010"/>
    <cellStyle name="Normal 5 32 2" xfId="2011"/>
    <cellStyle name="Normal 5 32 3" xfId="2012"/>
    <cellStyle name="Normal 5 33" xfId="2013"/>
    <cellStyle name="Normal 5 34" xfId="2014"/>
    <cellStyle name="Normal 5 35" xfId="2015"/>
    <cellStyle name="Normal 5 36" xfId="2016"/>
    <cellStyle name="Normal 5 37" xfId="2017"/>
    <cellStyle name="Normal 5 38" xfId="2018"/>
    <cellStyle name="Normal 5 39" xfId="2019"/>
    <cellStyle name="Normal 5 39 2" xfId="2020"/>
    <cellStyle name="Normal 5 39 3" xfId="2021"/>
    <cellStyle name="Normal 5 4" xfId="2022"/>
    <cellStyle name="Normal 5 4 2" xfId="2023"/>
    <cellStyle name="Normal 5 4 3" xfId="2024"/>
    <cellStyle name="Normal 5 4 4" xfId="2025"/>
    <cellStyle name="Normal 5 4 5" xfId="2026"/>
    <cellStyle name="Normal 5 40" xfId="2027"/>
    <cellStyle name="Normal 5 40 2" xfId="2028"/>
    <cellStyle name="Normal 5 40 3" xfId="2029"/>
    <cellStyle name="Normal 5 41" xfId="2030"/>
    <cellStyle name="Normal 5 41 2" xfId="2031"/>
    <cellStyle name="Normal 5 41 3" xfId="2032"/>
    <cellStyle name="Normal 5 42" xfId="2033"/>
    <cellStyle name="Normal 5 42 2" xfId="2034"/>
    <cellStyle name="Normal 5 42 3" xfId="2035"/>
    <cellStyle name="Normal 5 43" xfId="2036"/>
    <cellStyle name="Normal 5 43 2" xfId="2037"/>
    <cellStyle name="Normal 5 43 3" xfId="2038"/>
    <cellStyle name="Normal 5 44" xfId="2039"/>
    <cellStyle name="Normal 5 44 2" xfId="2040"/>
    <cellStyle name="Normal 5 44 3" xfId="2041"/>
    <cellStyle name="Normal 5 45" xfId="2042"/>
    <cellStyle name="Normal 5 45 2" xfId="2043"/>
    <cellStyle name="Normal 5 45 3" xfId="2044"/>
    <cellStyle name="Normal 5 46" xfId="2045"/>
    <cellStyle name="Normal 5 46 2" xfId="2046"/>
    <cellStyle name="Normal 5 46 3" xfId="2047"/>
    <cellStyle name="Normal 5 47" xfId="2048"/>
    <cellStyle name="Normal 5 47 2" xfId="2049"/>
    <cellStyle name="Normal 5 47 3" xfId="2050"/>
    <cellStyle name="Normal 5 48" xfId="2051"/>
    <cellStyle name="Normal 5 48 2" xfId="2052"/>
    <cellStyle name="Normal 5 48 3" xfId="2053"/>
    <cellStyle name="Normal 5 49" xfId="2054"/>
    <cellStyle name="Normal 5 49 2" xfId="2055"/>
    <cellStyle name="Normal 5 49 3" xfId="2056"/>
    <cellStyle name="Normal 5 5" xfId="2057"/>
    <cellStyle name="Normal 5 5 2" xfId="2058"/>
    <cellStyle name="Normal 5 5 3" xfId="2059"/>
    <cellStyle name="Normal 5 5 4" xfId="2060"/>
    <cellStyle name="Normal 5 5 5" xfId="2061"/>
    <cellStyle name="Normal 5 50" xfId="2062"/>
    <cellStyle name="Normal 5 50 2" xfId="2063"/>
    <cellStyle name="Normal 5 50 3" xfId="2064"/>
    <cellStyle name="Normal 5 51" xfId="2065"/>
    <cellStyle name="Normal 5 52" xfId="2066"/>
    <cellStyle name="Normal 5 53" xfId="2067"/>
    <cellStyle name="Normal 5 54" xfId="2068"/>
    <cellStyle name="Normal 5 55" xfId="2069"/>
    <cellStyle name="Normal 5 56" xfId="2070"/>
    <cellStyle name="Normal 5 6" xfId="2071"/>
    <cellStyle name="Normal 5 6 2" xfId="2072"/>
    <cellStyle name="Normal 5 6 3" xfId="2073"/>
    <cellStyle name="Normal 5 6 4" xfId="2074"/>
    <cellStyle name="Normal 5 7" xfId="2075"/>
    <cellStyle name="Normal 5 7 2" xfId="2076"/>
    <cellStyle name="Normal 5 7 3" xfId="2077"/>
    <cellStyle name="Normal 5 7 4" xfId="2078"/>
    <cellStyle name="Normal 5 8" xfId="2079"/>
    <cellStyle name="Normal 5 8 2" xfId="2080"/>
    <cellStyle name="Normal 5 8 3" xfId="2081"/>
    <cellStyle name="Normal 5 8 4" xfId="2082"/>
    <cellStyle name="Normal 5 9" xfId="2083"/>
    <cellStyle name="Normal 5 9 2" xfId="2084"/>
    <cellStyle name="Normal 5 9 3" xfId="2085"/>
    <cellStyle name="Normal 5 9 4" xfId="2086"/>
    <cellStyle name="Normal 6" xfId="27"/>
    <cellStyle name="Normal 6 10" xfId="2087"/>
    <cellStyle name="Normal 6 10 2" xfId="2088"/>
    <cellStyle name="Normal 6 10 3" xfId="2089"/>
    <cellStyle name="Normal 6 10 4" xfId="2090"/>
    <cellStyle name="Normal 6 11" xfId="2091"/>
    <cellStyle name="Normal 6 11 2" xfId="2092"/>
    <cellStyle name="Normal 6 11 3" xfId="2093"/>
    <cellStyle name="Normal 6 11 4" xfId="2094"/>
    <cellStyle name="Normal 6 12" xfId="2095"/>
    <cellStyle name="Normal 6 12 2" xfId="2096"/>
    <cellStyle name="Normal 6 12 3" xfId="2097"/>
    <cellStyle name="Normal 6 13" xfId="2098"/>
    <cellStyle name="Normal 6 13 2" xfId="2099"/>
    <cellStyle name="Normal 6 13 3" xfId="2100"/>
    <cellStyle name="Normal 6 14" xfId="2101"/>
    <cellStyle name="Normal 6 14 2" xfId="2102"/>
    <cellStyle name="Normal 6 14 3" xfId="2103"/>
    <cellStyle name="Normal 6 15" xfId="2104"/>
    <cellStyle name="Normal 6 15 2" xfId="2105"/>
    <cellStyle name="Normal 6 15 3" xfId="2106"/>
    <cellStyle name="Normal 6 16" xfId="2107"/>
    <cellStyle name="Normal 6 16 2" xfId="2108"/>
    <cellStyle name="Normal 6 16 3" xfId="2109"/>
    <cellStyle name="Normal 6 17" xfId="2110"/>
    <cellStyle name="Normal 6 17 2" xfId="2111"/>
    <cellStyle name="Normal 6 17 3" xfId="2112"/>
    <cellStyle name="Normal 6 18" xfId="2113"/>
    <cellStyle name="Normal 6 18 2" xfId="2114"/>
    <cellStyle name="Normal 6 18 3" xfId="2115"/>
    <cellStyle name="Normal 6 19" xfId="2116"/>
    <cellStyle name="Normal 6 19 2" xfId="2117"/>
    <cellStyle name="Normal 6 19 3" xfId="2118"/>
    <cellStyle name="Normal 6 2" xfId="38"/>
    <cellStyle name="Normal 6 2 10" xfId="2119"/>
    <cellStyle name="Normal 6 2 11" xfId="2120"/>
    <cellStyle name="Normal 6 2 12" xfId="2121"/>
    <cellStyle name="Normal 6 2 13" xfId="2122"/>
    <cellStyle name="Normal 6 2 14" xfId="2123"/>
    <cellStyle name="Normal 6 2 15" xfId="2124"/>
    <cellStyle name="Normal 6 2 16" xfId="2125"/>
    <cellStyle name="Normal 6 2 17" xfId="2126"/>
    <cellStyle name="Normal 6 2 18" xfId="2445"/>
    <cellStyle name="Normal 6 2 2" xfId="2127"/>
    <cellStyle name="Normal 6 2 3" xfId="2128"/>
    <cellStyle name="Normal 6 2 4" xfId="2129"/>
    <cellStyle name="Normal 6 2 5" xfId="2130"/>
    <cellStyle name="Normal 6 2 6" xfId="2131"/>
    <cellStyle name="Normal 6 2 7" xfId="2132"/>
    <cellStyle name="Normal 6 2 8" xfId="2133"/>
    <cellStyle name="Normal 6 2 9" xfId="2134"/>
    <cellStyle name="Normal 6 20" xfId="2135"/>
    <cellStyle name="Normal 6 20 2" xfId="2136"/>
    <cellStyle name="Normal 6 20 3" xfId="2137"/>
    <cellStyle name="Normal 6 21" xfId="2138"/>
    <cellStyle name="Normal 6 21 2" xfId="2139"/>
    <cellStyle name="Normal 6 21 3" xfId="2140"/>
    <cellStyle name="Normal 6 22" xfId="2141"/>
    <cellStyle name="Normal 6 22 2" xfId="2142"/>
    <cellStyle name="Normal 6 22 3" xfId="2143"/>
    <cellStyle name="Normal 6 23" xfId="2144"/>
    <cellStyle name="Normal 6 24" xfId="2145"/>
    <cellStyle name="Normal 6 25" xfId="2146"/>
    <cellStyle name="Normal 6 26" xfId="2147"/>
    <cellStyle name="Normal 6 27" xfId="2148"/>
    <cellStyle name="Normal 6 28" xfId="2149"/>
    <cellStyle name="Normal 6 29" xfId="2150"/>
    <cellStyle name="Normal 6 3" xfId="2151"/>
    <cellStyle name="Normal 6 3 10" xfId="2152"/>
    <cellStyle name="Normal 6 3 11" xfId="2153"/>
    <cellStyle name="Normal 6 3 12" xfId="2154"/>
    <cellStyle name="Normal 6 3 13" xfId="2155"/>
    <cellStyle name="Normal 6 3 14" xfId="2156"/>
    <cellStyle name="Normal 6 3 15" xfId="2157"/>
    <cellStyle name="Normal 6 3 16" xfId="2158"/>
    <cellStyle name="Normal 6 3 17" xfId="2159"/>
    <cellStyle name="Normal 6 3 2" xfId="2160"/>
    <cellStyle name="Normal 6 3 3" xfId="2161"/>
    <cellStyle name="Normal 6 3 4" xfId="2162"/>
    <cellStyle name="Normal 6 3 5" xfId="2163"/>
    <cellStyle name="Normal 6 3 6" xfId="2164"/>
    <cellStyle name="Normal 6 3 7" xfId="2165"/>
    <cellStyle name="Normal 6 3 8" xfId="2166"/>
    <cellStyle name="Normal 6 3 9" xfId="2167"/>
    <cellStyle name="Normal 6 30" xfId="2168"/>
    <cellStyle name="Normal 6 31" xfId="2169"/>
    <cellStyle name="Normal 6 4" xfId="2170"/>
    <cellStyle name="Normal 6 4 10" xfId="2171"/>
    <cellStyle name="Normal 6 4 11" xfId="2172"/>
    <cellStyle name="Normal 6 4 12" xfId="2173"/>
    <cellStyle name="Normal 6 4 13" xfId="2174"/>
    <cellStyle name="Normal 6 4 14" xfId="2175"/>
    <cellStyle name="Normal 6 4 15" xfId="2176"/>
    <cellStyle name="Normal 6 4 16" xfId="2177"/>
    <cellStyle name="Normal 6 4 17" xfId="2178"/>
    <cellStyle name="Normal 6 4 2" xfId="2179"/>
    <cellStyle name="Normal 6 4 3" xfId="2180"/>
    <cellStyle name="Normal 6 4 4" xfId="2181"/>
    <cellStyle name="Normal 6 4 5" xfId="2182"/>
    <cellStyle name="Normal 6 4 6" xfId="2183"/>
    <cellStyle name="Normal 6 4 7" xfId="2184"/>
    <cellStyle name="Normal 6 4 8" xfId="2185"/>
    <cellStyle name="Normal 6 4 9" xfId="2186"/>
    <cellStyle name="Normal 6 5" xfId="2187"/>
    <cellStyle name="Normal 6 5 10" xfId="2188"/>
    <cellStyle name="Normal 6 5 11" xfId="2189"/>
    <cellStyle name="Normal 6 5 12" xfId="2190"/>
    <cellStyle name="Normal 6 5 13" xfId="2191"/>
    <cellStyle name="Normal 6 5 14" xfId="2192"/>
    <cellStyle name="Normal 6 5 15" xfId="2193"/>
    <cellStyle name="Normal 6 5 16" xfId="2194"/>
    <cellStyle name="Normal 6 5 17" xfId="2195"/>
    <cellStyle name="Normal 6 5 2" xfId="2196"/>
    <cellStyle name="Normal 6 5 3" xfId="2197"/>
    <cellStyle name="Normal 6 5 4" xfId="2198"/>
    <cellStyle name="Normal 6 5 5" xfId="2199"/>
    <cellStyle name="Normal 6 5 6" xfId="2200"/>
    <cellStyle name="Normal 6 5 7" xfId="2201"/>
    <cellStyle name="Normal 6 5 8" xfId="2202"/>
    <cellStyle name="Normal 6 5 9" xfId="2203"/>
    <cellStyle name="Normal 6 6" xfId="2204"/>
    <cellStyle name="Normal 6 6 10" xfId="2205"/>
    <cellStyle name="Normal 6 6 11" xfId="2206"/>
    <cellStyle name="Normal 6 6 12" xfId="2207"/>
    <cellStyle name="Normal 6 6 13" xfId="2208"/>
    <cellStyle name="Normal 6 6 14" xfId="2209"/>
    <cellStyle name="Normal 6 6 15" xfId="2210"/>
    <cellStyle name="Normal 6 6 16" xfId="2211"/>
    <cellStyle name="Normal 6 6 17" xfId="2212"/>
    <cellStyle name="Normal 6 6 2" xfId="2213"/>
    <cellStyle name="Normal 6 6 3" xfId="2214"/>
    <cellStyle name="Normal 6 6 4" xfId="2215"/>
    <cellStyle name="Normal 6 6 5" xfId="2216"/>
    <cellStyle name="Normal 6 6 6" xfId="2217"/>
    <cellStyle name="Normal 6 6 7" xfId="2218"/>
    <cellStyle name="Normal 6 6 8" xfId="2219"/>
    <cellStyle name="Normal 6 6 9" xfId="2220"/>
    <cellStyle name="Normal 6 7" xfId="2221"/>
    <cellStyle name="Normal 6 7 10" xfId="2222"/>
    <cellStyle name="Normal 6 7 11" xfId="2223"/>
    <cellStyle name="Normal 6 7 12" xfId="2224"/>
    <cellStyle name="Normal 6 7 13" xfId="2225"/>
    <cellStyle name="Normal 6 7 14" xfId="2226"/>
    <cellStyle name="Normal 6 7 15" xfId="2227"/>
    <cellStyle name="Normal 6 7 16" xfId="2228"/>
    <cellStyle name="Normal 6 7 17" xfId="2229"/>
    <cellStyle name="Normal 6 7 2" xfId="2230"/>
    <cellStyle name="Normal 6 7 3" xfId="2231"/>
    <cellStyle name="Normal 6 7 4" xfId="2232"/>
    <cellStyle name="Normal 6 7 5" xfId="2233"/>
    <cellStyle name="Normal 6 7 6" xfId="2234"/>
    <cellStyle name="Normal 6 7 7" xfId="2235"/>
    <cellStyle name="Normal 6 7 8" xfId="2236"/>
    <cellStyle name="Normal 6 7 9" xfId="2237"/>
    <cellStyle name="Normal 6 8" xfId="2238"/>
    <cellStyle name="Normal 6 8 2" xfId="2239"/>
    <cellStyle name="Normal 6 8 3" xfId="2240"/>
    <cellStyle name="Normal 6 8 4" xfId="2241"/>
    <cellStyle name="Normal 6 9" xfId="2242"/>
    <cellStyle name="Normal 6 9 2" xfId="2243"/>
    <cellStyle name="Normal 6 9 3" xfId="2244"/>
    <cellStyle name="Normal 6 9 4" xfId="2245"/>
    <cellStyle name="Normal 7" xfId="28"/>
    <cellStyle name="Normal 7 10" xfId="2246"/>
    <cellStyle name="Normal 7 10 2" xfId="2247"/>
    <cellStyle name="Normal 7 10 3" xfId="2248"/>
    <cellStyle name="Normal 7 11" xfId="2249"/>
    <cellStyle name="Normal 7 11 2" xfId="2250"/>
    <cellStyle name="Normal 7 11 3" xfId="2251"/>
    <cellStyle name="Normal 7 12" xfId="2252"/>
    <cellStyle name="Normal 7 12 2" xfId="2253"/>
    <cellStyle name="Normal 7 12 3" xfId="2254"/>
    <cellStyle name="Normal 7 13" xfId="2255"/>
    <cellStyle name="Normal 7 13 2" xfId="2256"/>
    <cellStyle name="Normal 7 13 3" xfId="2257"/>
    <cellStyle name="Normal 7 14" xfId="2258"/>
    <cellStyle name="Normal 7 14 2" xfId="2259"/>
    <cellStyle name="Normal 7 14 3" xfId="2260"/>
    <cellStyle name="Normal 7 15" xfId="2261"/>
    <cellStyle name="Normal 7 15 2" xfId="2262"/>
    <cellStyle name="Normal 7 15 3" xfId="2263"/>
    <cellStyle name="Normal 7 16" xfId="2264"/>
    <cellStyle name="Normal 7 16 2" xfId="2265"/>
    <cellStyle name="Normal 7 16 3" xfId="2266"/>
    <cellStyle name="Normal 7 17" xfId="2267"/>
    <cellStyle name="Normal 7 18" xfId="2268"/>
    <cellStyle name="Normal 7 19" xfId="2269"/>
    <cellStyle name="Normal 7 2" xfId="39"/>
    <cellStyle name="Normal 7 2 2" xfId="2270"/>
    <cellStyle name="Normal 7 2 3" xfId="2271"/>
    <cellStyle name="Normal 7 20" xfId="2272"/>
    <cellStyle name="Normal 7 21" xfId="2273"/>
    <cellStyle name="Normal 7 22" xfId="2274"/>
    <cellStyle name="Normal 7 23" xfId="2275"/>
    <cellStyle name="Normal 7 24" xfId="2276"/>
    <cellStyle name="Normal 7 3" xfId="2277"/>
    <cellStyle name="Normal 7 3 2" xfId="2278"/>
    <cellStyle name="Normal 7 3 3" xfId="2279"/>
    <cellStyle name="Normal 7 4" xfId="2280"/>
    <cellStyle name="Normal 7 4 2" xfId="2281"/>
    <cellStyle name="Normal 7 4 3" xfId="2282"/>
    <cellStyle name="Normal 7 5" xfId="2283"/>
    <cellStyle name="Normal 7 5 2" xfId="2284"/>
    <cellStyle name="Normal 7 5 3" xfId="2285"/>
    <cellStyle name="Normal 7 6" xfId="2286"/>
    <cellStyle name="Normal 7 6 2" xfId="2287"/>
    <cellStyle name="Normal 7 6 3" xfId="2288"/>
    <cellStyle name="Normal 7 7" xfId="2289"/>
    <cellStyle name="Normal 7 7 2" xfId="2290"/>
    <cellStyle name="Normal 7 7 3" xfId="2291"/>
    <cellStyle name="Normal 7 8" xfId="2292"/>
    <cellStyle name="Normal 7 8 2" xfId="2293"/>
    <cellStyle name="Normal 7 8 3" xfId="2294"/>
    <cellStyle name="Normal 7 9" xfId="2295"/>
    <cellStyle name="Normal 7 9 2" xfId="2296"/>
    <cellStyle name="Normal 7 9 3" xfId="2297"/>
    <cellStyle name="Normal 8" xfId="40"/>
    <cellStyle name="Normal 8 2" xfId="2298"/>
    <cellStyle name="Normal 8 2 2" xfId="2446"/>
    <cellStyle name="Normal 8 3" xfId="2299"/>
    <cellStyle name="Normal 8 4" xfId="2300"/>
    <cellStyle name="Normal 8 5" xfId="2301"/>
    <cellStyle name="Normal 9" xfId="41"/>
    <cellStyle name="Normal 9 10" xfId="2302"/>
    <cellStyle name="Normal 9 10 2" xfId="2303"/>
    <cellStyle name="Normal 9 10 3" xfId="2304"/>
    <cellStyle name="Normal 9 11" xfId="2305"/>
    <cellStyle name="Normal 9 11 2" xfId="2306"/>
    <cellStyle name="Normal 9 11 3" xfId="2307"/>
    <cellStyle name="Normal 9 12" xfId="2308"/>
    <cellStyle name="Normal 9 12 2" xfId="2309"/>
    <cellStyle name="Normal 9 12 3" xfId="2310"/>
    <cellStyle name="Normal 9 13" xfId="2311"/>
    <cellStyle name="Normal 9 13 2" xfId="2312"/>
    <cellStyle name="Normal 9 13 3" xfId="2313"/>
    <cellStyle name="Normal 9 14" xfId="2314"/>
    <cellStyle name="Normal 9 14 2" xfId="2315"/>
    <cellStyle name="Normal 9 14 3" xfId="2316"/>
    <cellStyle name="Normal 9 15" xfId="2317"/>
    <cellStyle name="Normal 9 15 2" xfId="2318"/>
    <cellStyle name="Normal 9 15 3" xfId="2319"/>
    <cellStyle name="Normal 9 16" xfId="2320"/>
    <cellStyle name="Normal 9 16 2" xfId="2321"/>
    <cellStyle name="Normal 9 16 3" xfId="2322"/>
    <cellStyle name="Normal 9 17" xfId="2323"/>
    <cellStyle name="Normal 9 18" xfId="2324"/>
    <cellStyle name="Normal 9 19" xfId="2325"/>
    <cellStyle name="Normal 9 2" xfId="2326"/>
    <cellStyle name="Normal 9 2 2" xfId="2327"/>
    <cellStyle name="Normal 9 2 3" xfId="2328"/>
    <cellStyle name="Normal 9 3" xfId="2329"/>
    <cellStyle name="Normal 9 3 2" xfId="2330"/>
    <cellStyle name="Normal 9 3 3" xfId="2331"/>
    <cellStyle name="Normal 9 4" xfId="2332"/>
    <cellStyle name="Normal 9 4 2" xfId="2333"/>
    <cellStyle name="Normal 9 4 3" xfId="2334"/>
    <cellStyle name="Normal 9 5" xfId="2335"/>
    <cellStyle name="Normal 9 5 2" xfId="2336"/>
    <cellStyle name="Normal 9 5 3" xfId="2337"/>
    <cellStyle name="Normal 9 6" xfId="2338"/>
    <cellStyle name="Normal 9 6 2" xfId="2339"/>
    <cellStyle name="Normal 9 6 3" xfId="2340"/>
    <cellStyle name="Normal 9 7" xfId="2341"/>
    <cellStyle name="Normal 9 7 2" xfId="2342"/>
    <cellStyle name="Normal 9 7 3" xfId="2343"/>
    <cellStyle name="Normal 9 8" xfId="2344"/>
    <cellStyle name="Normal 9 8 2" xfId="2345"/>
    <cellStyle name="Normal 9 8 3" xfId="2346"/>
    <cellStyle name="Normal 9 9" xfId="2347"/>
    <cellStyle name="Normal 9 9 2" xfId="2348"/>
    <cellStyle name="Normal 9 9 3" xfId="2349"/>
    <cellStyle name="Note 2" xfId="2350"/>
    <cellStyle name="Note 2 10" xfId="2351"/>
    <cellStyle name="Note 2 10 2" xfId="2462"/>
    <cellStyle name="Note 2 11" xfId="2352"/>
    <cellStyle name="Note 2 11 2" xfId="2463"/>
    <cellStyle name="Note 2 12" xfId="2353"/>
    <cellStyle name="Note 2 12 2" xfId="2464"/>
    <cellStyle name="Note 2 13" xfId="2354"/>
    <cellStyle name="Note 2 13 2" xfId="2465"/>
    <cellStyle name="Note 2 14" xfId="2355"/>
    <cellStyle name="Note 2 14 2" xfId="2466"/>
    <cellStyle name="Note 2 15" xfId="2356"/>
    <cellStyle name="Note 2 15 2" xfId="2467"/>
    <cellStyle name="Note 2 16" xfId="2357"/>
    <cellStyle name="Note 2 16 2" xfId="2468"/>
    <cellStyle name="Note 2 17" xfId="2358"/>
    <cellStyle name="Note 2 17 2" xfId="2469"/>
    <cellStyle name="Note 2 18" xfId="2359"/>
    <cellStyle name="Note 2 18 2" xfId="2470"/>
    <cellStyle name="Note 2 19" xfId="2360"/>
    <cellStyle name="Note 2 19 2" xfId="2471"/>
    <cellStyle name="Note 2 2" xfId="2361"/>
    <cellStyle name="Note 2 2 2" xfId="2472"/>
    <cellStyle name="Note 2 20" xfId="2362"/>
    <cellStyle name="Note 2 20 2" xfId="2473"/>
    <cellStyle name="Note 2 21" xfId="2474"/>
    <cellStyle name="Note 2 3" xfId="2363"/>
    <cellStyle name="Note 2 3 2" xfId="2475"/>
    <cellStyle name="Note 2 4" xfId="2364"/>
    <cellStyle name="Note 2 4 2" xfId="2476"/>
    <cellStyle name="Note 2 5" xfId="2365"/>
    <cellStyle name="Note 2 5 2" xfId="2477"/>
    <cellStyle name="Note 2 6" xfId="2366"/>
    <cellStyle name="Note 2 6 2" xfId="2478"/>
    <cellStyle name="Note 2 7" xfId="2367"/>
    <cellStyle name="Note 2 7 2" xfId="2479"/>
    <cellStyle name="Note 2 8" xfId="2368"/>
    <cellStyle name="Note 2 8 2" xfId="2480"/>
    <cellStyle name="Note 2 9" xfId="2369"/>
    <cellStyle name="Note 2 9 2" xfId="2481"/>
    <cellStyle name="Note 3" xfId="2370"/>
    <cellStyle name="Note 3 2" xfId="2371"/>
    <cellStyle name="Note 3 3" xfId="2482"/>
    <cellStyle name="Note 4" xfId="2372"/>
    <cellStyle name="Output 2" xfId="2373"/>
    <cellStyle name="Output 2 2" xfId="2374"/>
    <cellStyle name="Output 2 2 2" xfId="2483"/>
    <cellStyle name="Output 2 3" xfId="2375"/>
    <cellStyle name="Output 2 3 2" xfId="2484"/>
    <cellStyle name="Output 2 4" xfId="2376"/>
    <cellStyle name="Output 2 4 2" xfId="2485"/>
    <cellStyle name="Output 2 5" xfId="2377"/>
    <cellStyle name="Output 2 5 2" xfId="2486"/>
    <cellStyle name="Output 2 6" xfId="2378"/>
    <cellStyle name="Output 2 6 2" xfId="2487"/>
    <cellStyle name="Output 2 7" xfId="2379"/>
    <cellStyle name="Output 2 7 2" xfId="2488"/>
    <cellStyle name="Output 2 8" xfId="2489"/>
    <cellStyle name="Percent 2" xfId="17"/>
    <cellStyle name="Percent 2 10" xfId="2380"/>
    <cellStyle name="Percent 2 11" xfId="2381"/>
    <cellStyle name="Percent 2 12" xfId="2382"/>
    <cellStyle name="Percent 2 13" xfId="2383"/>
    <cellStyle name="Percent 2 14" xfId="2384"/>
    <cellStyle name="Percent 2 15" xfId="2385"/>
    <cellStyle name="Percent 2 16" xfId="2386"/>
    <cellStyle name="Percent 2 17" xfId="2387"/>
    <cellStyle name="Percent 2 18" xfId="2388"/>
    <cellStyle name="Percent 2 19" xfId="2389"/>
    <cellStyle name="Percent 2 2" xfId="2390"/>
    <cellStyle name="Percent 2 20" xfId="2391"/>
    <cellStyle name="Percent 2 21" xfId="2392"/>
    <cellStyle name="Percent 2 22" xfId="2393"/>
    <cellStyle name="Percent 2 23" xfId="2394"/>
    <cellStyle name="Percent 2 3" xfId="2395"/>
    <cellStyle name="Percent 2 4" xfId="2396"/>
    <cellStyle name="Percent 2 5" xfId="2397"/>
    <cellStyle name="Percent 2 6" xfId="2398"/>
    <cellStyle name="Percent 2 7" xfId="2399"/>
    <cellStyle name="Percent 2 8" xfId="2400"/>
    <cellStyle name="Percent 2 9" xfId="2401"/>
    <cellStyle name="Percent 3" xfId="42"/>
    <cellStyle name="Percent 3 2" xfId="2402"/>
    <cellStyle name="Percent 3 3" xfId="2447"/>
    <cellStyle name="Percent 4" xfId="2403"/>
    <cellStyle name="Percent 5" xfId="2404"/>
    <cellStyle name="Percent 5 2" xfId="2405"/>
    <cellStyle name="Percent 6" xfId="2406"/>
    <cellStyle name="Publication_style" xfId="2407"/>
    <cellStyle name="Refdb standard" xfId="2408"/>
    <cellStyle name="Refdb standard 2" xfId="2409"/>
    <cellStyle name="Row_CategoryHeadings" xfId="2410"/>
    <cellStyle name="Source" xfId="2411"/>
    <cellStyle name="Source 2" xfId="2412"/>
    <cellStyle name="Table Cells" xfId="2413"/>
    <cellStyle name="Table Cells 2" xfId="2414"/>
    <cellStyle name="Table Cells 2 2" xfId="2439"/>
    <cellStyle name="Table Cells 2 3" xfId="2490"/>
    <cellStyle name="Table Cells 3" xfId="2438"/>
    <cellStyle name="Table Cells 4" xfId="2491"/>
    <cellStyle name="Table Column Headings" xfId="2415"/>
    <cellStyle name="Table Number" xfId="2416"/>
    <cellStyle name="Table Row Headings" xfId="2417"/>
    <cellStyle name="Table Title" xfId="2418"/>
    <cellStyle name="Table_Name" xfId="2419"/>
    <cellStyle name="þ_x001d_ð'&amp;Oý—&amp;Hý_x000b__x0008_—_x000f_h_x0010__x0007__x0001__x0001_" xfId="2420"/>
    <cellStyle name="Title 2" xfId="2421"/>
    <cellStyle name="Total 2" xfId="2422"/>
    <cellStyle name="Total 2 2" xfId="2423"/>
    <cellStyle name="Total 2 2 2" xfId="2492"/>
    <cellStyle name="Total 2 3" xfId="2424"/>
    <cellStyle name="Total 2 3 2" xfId="2493"/>
    <cellStyle name="Total 2 4" xfId="2425"/>
    <cellStyle name="Total 2 4 2" xfId="2494"/>
    <cellStyle name="Total 2 5" xfId="2426"/>
    <cellStyle name="Total 2 5 2" xfId="2495"/>
    <cellStyle name="Total 2 6" xfId="2427"/>
    <cellStyle name="Total 2 6 2" xfId="2496"/>
    <cellStyle name="Total 2 7" xfId="2428"/>
    <cellStyle name="Total 2 7 2" xfId="2497"/>
    <cellStyle name="Total 2 8" xfId="2498"/>
    <cellStyle name="ts97" xfId="2429"/>
    <cellStyle name="u" xfId="2430"/>
    <cellStyle name="Undefined" xfId="2431"/>
    <cellStyle name="Warning Text 2" xfId="2432"/>
    <cellStyle name="Warnings" xfId="2433"/>
    <cellStyle name="Warnings 2" xfId="2434"/>
    <cellStyle name="Warnings 3" xfId="2435"/>
    <cellStyle name="Warnings 3 2" xfId="2436"/>
    <cellStyle name="Warnings 4" xfId="2437"/>
  </cellStyles>
  <dxfs count="2">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9" defaultPivotStyle="PivotStyleLight16"/>
  <colors>
    <mruColors>
      <color rgb="FF3B8DCC"/>
      <color rgb="FF5283BE"/>
      <color rgb="FF864CB2"/>
      <color rgb="FF386698"/>
      <color rgb="FF000080"/>
      <color rgb="FF6BAED6"/>
      <color rgb="FF296C9F"/>
      <color rgb="FF682C95"/>
      <color rgb="FFC2D7F2"/>
      <color rgb="FF8EB4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customXml" Target="../customXml/item1.xml"/><Relationship Id="rId8" Type="http://schemas.openxmlformats.org/officeDocument/2006/relationships/externalLink" Target="externalLinks/externalLink1.xml"/></Relationships>
</file>

<file path=xl/ctrlProps/ctrlProp1.xml><?xml version="1.0" encoding="utf-8"?>
<formControlPr xmlns="http://schemas.microsoft.com/office/spreadsheetml/2009/9/main" objectType="List" dx="16" fmlaLink="lookups!$D$18" fmlaRange="lookups!$D$2:$D$9" noThreeD="1" sel="6" val="0"/>
</file>

<file path=xl/drawings/_rels/drawing1.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3.emf"/><Relationship Id="rId7" Type="http://schemas.openxmlformats.org/officeDocument/2006/relationships/hyperlink" Target="#'Copy tables and charts'!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Output!A1"/><Relationship Id="rId9"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2.jpeg"/><Relationship Id="rId7" Type="http://schemas.openxmlformats.org/officeDocument/2006/relationships/hyperlink" Target="#'Copy tables and charts'!A1"/><Relationship Id="rId2" Type="http://schemas.openxmlformats.org/officeDocument/2006/relationships/image" Target="../media/image1.jpeg"/><Relationship Id="rId1" Type="http://schemas.openxmlformats.org/officeDocument/2006/relationships/image" Target="../media/image5.emf"/><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Output!A1"/><Relationship Id="rId9" Type="http://schemas.openxmlformats.org/officeDocument/2006/relationships/image" Target="../media/image6.emf"/></Relationships>
</file>

<file path=xl/drawings/_rels/drawing3.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8.emf"/><Relationship Id="rId7" Type="http://schemas.openxmlformats.org/officeDocument/2006/relationships/hyperlink" Target="#'Copy tables and charts'!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Output!A1"/></Relationships>
</file>

<file path=xl/drawings/_rels/drawing4.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hyperlink" Target="#'LA Comparison'!A1"/><Relationship Id="rId7" Type="http://schemas.openxmlformats.org/officeDocument/2006/relationships/image" Target="../media/image1.jpeg"/><Relationship Id="rId2" Type="http://schemas.openxmlformats.org/officeDocument/2006/relationships/hyperlink" Target="#'Current snapshot'!A1"/><Relationship Id="rId1" Type="http://schemas.openxmlformats.org/officeDocument/2006/relationships/image" Target="../media/image9.png"/><Relationship Id="rId6" Type="http://schemas.openxmlformats.org/officeDocument/2006/relationships/hyperlink" Target="#Introduction!A1"/><Relationship Id="rId11" Type="http://schemas.openxmlformats.org/officeDocument/2006/relationships/hyperlink" Target="#'Interpretation guide'!A1"/><Relationship Id="rId5" Type="http://schemas.openxmlformats.org/officeDocument/2006/relationships/hyperlink" Target="#'Copy tables and charts'!A1"/><Relationship Id="rId10" Type="http://schemas.openxmlformats.org/officeDocument/2006/relationships/hyperlink" Target="#Output!A1"/><Relationship Id="rId4" Type="http://schemas.openxmlformats.org/officeDocument/2006/relationships/hyperlink" Target="#'Technical guide'!A1"/><Relationship Id="rId9" Type="http://schemas.openxmlformats.org/officeDocument/2006/relationships/image" Target="../media/image10.emf"/></Relationships>
</file>

<file path=xl/drawings/_rels/drawing5.xml.rels><?xml version="1.0" encoding="UTF-8" standalone="yes"?>
<Relationships xmlns="http://schemas.openxmlformats.org/package/2006/relationships"><Relationship Id="rId8" Type="http://schemas.openxmlformats.org/officeDocument/2006/relationships/hyperlink" Target="#Output!A1"/><Relationship Id="rId3" Type="http://schemas.openxmlformats.org/officeDocument/2006/relationships/image" Target="../media/image13.png"/><Relationship Id="rId7" Type="http://schemas.openxmlformats.org/officeDocument/2006/relationships/image" Target="../media/image15.emf"/><Relationship Id="rId12" Type="http://schemas.openxmlformats.org/officeDocument/2006/relationships/hyperlink" Target="#Introduction!A1"/><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2.jpeg"/><Relationship Id="rId11" Type="http://schemas.openxmlformats.org/officeDocument/2006/relationships/hyperlink" Target="#'Copy tables and charts'!A1"/><Relationship Id="rId5" Type="http://schemas.openxmlformats.org/officeDocument/2006/relationships/image" Target="../media/image1.jpeg"/><Relationship Id="rId10" Type="http://schemas.openxmlformats.org/officeDocument/2006/relationships/hyperlink" Target="#'Interpretation guide'!A1"/><Relationship Id="rId4" Type="http://schemas.openxmlformats.org/officeDocument/2006/relationships/image" Target="../media/image14.png"/><Relationship Id="rId9" Type="http://schemas.openxmlformats.org/officeDocument/2006/relationships/hyperlink" Target="#'Technical guide'!A1"/></Relationships>
</file>

<file path=xl/drawings/_rels/drawing6.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absolute">
    <xdr:from>
      <xdr:col>0</xdr:col>
      <xdr:colOff>9524</xdr:colOff>
      <xdr:row>0</xdr:row>
      <xdr:rowOff>0</xdr:rowOff>
    </xdr:from>
    <xdr:to>
      <xdr:col>23</xdr:col>
      <xdr:colOff>479863</xdr:colOff>
      <xdr:row>6</xdr:row>
      <xdr:rowOff>14850</xdr:rowOff>
    </xdr:to>
    <xdr:sp macro="" textlink="">
      <xdr:nvSpPr>
        <xdr:cNvPr id="41" name="Rectangle 40"/>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60209</xdr:colOff>
      <xdr:row>2</xdr:row>
      <xdr:rowOff>57500</xdr:rowOff>
    </xdr:from>
    <xdr:to>
      <xdr:col>15</xdr:col>
      <xdr:colOff>336718</xdr:colOff>
      <xdr:row>4</xdr:row>
      <xdr:rowOff>96248</xdr:rowOff>
    </xdr:to>
    <xdr:sp macro="" textlink="">
      <xdr:nvSpPr>
        <xdr:cNvPr id="42" name="TextBox 41"/>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All-cause</a:t>
          </a:r>
          <a:r>
            <a:rPr lang="en-GB" sz="1300" b="1" baseline="0">
              <a:solidFill>
                <a:schemeClr val="bg1"/>
              </a:solidFill>
              <a:latin typeface="Verdana" pitchFamily="34" charset="0"/>
              <a:ea typeface="Verdana" pitchFamily="34" charset="0"/>
              <a:cs typeface="Verdana" pitchFamily="34" charset="0"/>
            </a:rPr>
            <a:t> mortality by area (under 75)</a:t>
          </a:r>
          <a:endParaRPr lang="en-GB" sz="1300" b="1">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16</xdr:col>
      <xdr:colOff>473575</xdr:colOff>
      <xdr:row>1</xdr:row>
      <xdr:rowOff>38100</xdr:rowOff>
    </xdr:from>
    <xdr:to>
      <xdr:col>19</xdr:col>
      <xdr:colOff>502150</xdr:colOff>
      <xdr:row>4</xdr:row>
      <xdr:rowOff>73212</xdr:rowOff>
    </xdr:to>
    <xdr:pic>
      <xdr:nvPicPr>
        <xdr:cNvPr id="43" name="Picture 42" descr="PHW-Observatory-Logo.jpg"/>
        <xdr:cNvPicPr>
          <a:picLocks noChangeAspect="1"/>
        </xdr:cNvPicPr>
      </xdr:nvPicPr>
      <xdr:blipFill>
        <a:blip xmlns:r="http://schemas.openxmlformats.org/officeDocument/2006/relationships" r:embed="rId1"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clientData/>
  </xdr:twoCellAnchor>
  <xdr:twoCellAnchor editAs="absolute">
    <xdr:from>
      <xdr:col>0</xdr:col>
      <xdr:colOff>276224</xdr:colOff>
      <xdr:row>0</xdr:row>
      <xdr:rowOff>95250</xdr:rowOff>
    </xdr:from>
    <xdr:to>
      <xdr:col>2</xdr:col>
      <xdr:colOff>507205</xdr:colOff>
      <xdr:row>5</xdr:row>
      <xdr:rowOff>57150</xdr:rowOff>
    </xdr:to>
    <xdr:pic>
      <xdr:nvPicPr>
        <xdr:cNvPr id="44" name="Picture 43" descr="Demography_front_cover_red_2.jpg"/>
        <xdr:cNvPicPr>
          <a:picLocks noChangeAspect="1"/>
        </xdr:cNvPicPr>
      </xdr:nvPicPr>
      <xdr:blipFill>
        <a:blip xmlns:r="http://schemas.openxmlformats.org/officeDocument/2006/relationships" r:embed="rId2"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clientData/>
  </xdr:twoCellAnchor>
  <xdr:twoCellAnchor editAs="absolute">
    <xdr:from>
      <xdr:col>0</xdr:col>
      <xdr:colOff>0</xdr:colOff>
      <xdr:row>5</xdr:row>
      <xdr:rowOff>161924</xdr:rowOff>
    </xdr:from>
    <xdr:to>
      <xdr:col>23</xdr:col>
      <xdr:colOff>487200</xdr:colOff>
      <xdr:row>8</xdr:row>
      <xdr:rowOff>86033</xdr:rowOff>
    </xdr:to>
    <xdr:grpSp>
      <xdr:nvGrpSpPr>
        <xdr:cNvPr id="52" name="Group 51"/>
        <xdr:cNvGrpSpPr>
          <a:grpSpLocks noChangeAspect="1"/>
        </xdr:cNvGrpSpPr>
      </xdr:nvGrpSpPr>
      <xdr:grpSpPr>
        <a:xfrm>
          <a:off x="0" y="971549"/>
          <a:ext cx="14508000" cy="409884"/>
          <a:chOff x="0" y="971549"/>
          <a:chExt cx="14508000" cy="409884"/>
        </a:xfrm>
      </xdr:grpSpPr>
      <xdr:pic>
        <xdr:nvPicPr>
          <xdr:cNvPr id="45" name="Picture 1"/>
          <xdr:cNvPicPr>
            <a:picLocks noChangeArrowheads="1"/>
          </xdr:cNvPicPr>
        </xdr:nvPicPr>
        <xdr:blipFill>
          <a:blip xmlns:r="http://schemas.openxmlformats.org/officeDocument/2006/relationships" r:embed="rId3" cstate="print"/>
          <a:srcRect/>
          <a:stretch>
            <a:fillRect/>
          </a:stretch>
        </xdr:blipFill>
        <xdr:spPr bwMode="auto">
          <a:xfrm>
            <a:off x="0" y="971549"/>
            <a:ext cx="14508000" cy="409884"/>
          </a:xfrm>
          <a:prstGeom prst="rect">
            <a:avLst/>
          </a:prstGeom>
          <a:noFill/>
        </xdr:spPr>
      </xdr:pic>
      <xdr:grpSp>
        <xdr:nvGrpSpPr>
          <xdr:cNvPr id="46" name="Group 45"/>
          <xdr:cNvGrpSpPr/>
        </xdr:nvGrpSpPr>
        <xdr:grpSpPr>
          <a:xfrm>
            <a:off x="266700" y="1028700"/>
            <a:ext cx="10725150" cy="317500"/>
            <a:chOff x="609600" y="6858000"/>
            <a:chExt cx="10725150" cy="317500"/>
          </a:xfrm>
        </xdr:grpSpPr>
        <xdr:sp macro="" textlink="">
          <xdr:nvSpPr>
            <xdr:cNvPr id="47" name="Rectangle 46">
              <a:hlinkClick xmlns:r="http://schemas.openxmlformats.org/officeDocument/2006/relationships" r:id="rId4" tooltip="Mortality rates"/>
            </xdr:cNvPr>
            <xdr:cNvSpPr/>
          </xdr:nvSpPr>
          <xdr:spPr>
            <a:xfrm>
              <a:off x="1693857"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5" tooltip="Technical guide"/>
            </xdr:cNvPr>
            <xdr:cNvSpPr/>
          </xdr:nvSpPr>
          <xdr:spPr>
            <a:xfrm>
              <a:off x="8161432"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6" tooltip="Interpretation guide"/>
            </xdr:cNvPr>
            <xdr:cNvSpPr/>
          </xdr:nvSpPr>
          <xdr:spPr>
            <a:xfrm>
              <a:off x="9217073"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7" tooltip="Copying tables &amp; charts"/>
            </xdr:cNvPr>
            <xdr:cNvSpPr/>
          </xdr:nvSpPr>
          <xdr:spPr>
            <a:xfrm>
              <a:off x="10291846"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8" tooltip="Introduction"/>
            </xdr:cNvPr>
            <xdr:cNvSpPr/>
          </xdr:nvSpPr>
          <xdr:spPr>
            <a:xfrm>
              <a:off x="609600"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xdr:from>
      <xdr:col>5</xdr:col>
      <xdr:colOff>542924</xdr:colOff>
      <xdr:row>19</xdr:row>
      <xdr:rowOff>161925</xdr:rowOff>
    </xdr:from>
    <xdr:to>
      <xdr:col>16</xdr:col>
      <xdr:colOff>428625</xdr:colOff>
      <xdr:row>27</xdr:row>
      <xdr:rowOff>9525</xdr:rowOff>
    </xdr:to>
    <xdr:sp macro="" textlink="">
      <xdr:nvSpPr>
        <xdr:cNvPr id="15" name="TextBox 14"/>
        <xdr:cNvSpPr txBox="1"/>
      </xdr:nvSpPr>
      <xdr:spPr>
        <a:xfrm>
          <a:off x="3590924" y="3495675"/>
          <a:ext cx="6591301" cy="1371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0" i="0" u="none" strike="noStrike">
              <a:solidFill>
                <a:srgbClr val="404040"/>
              </a:solidFill>
              <a:latin typeface="Verdana" pitchFamily="34" charset="0"/>
              <a:ea typeface="Verdana" pitchFamily="34" charset="0"/>
              <a:cs typeface="Verdana" pitchFamily="34" charset="0"/>
            </a:rPr>
            <a:t>© 2016 Public Health Wales NHS Trust</a:t>
          </a:r>
        </a:p>
        <a:p>
          <a:endParaRPr lang="en-GB" sz="1000" b="0" i="0" u="none" strike="noStrike">
            <a:solidFill>
              <a:srgbClr val="404040"/>
            </a:solidFill>
            <a:latin typeface="Verdana" pitchFamily="34" charset="0"/>
            <a:ea typeface="Verdana" pitchFamily="34" charset="0"/>
            <a:cs typeface="Verdana" pitchFamily="34" charset="0"/>
          </a:endParaRPr>
        </a:p>
        <a:p>
          <a:r>
            <a:rPr lang="en-GB" sz="1000" b="0" i="0" u="none" strike="noStrike">
              <a:solidFill>
                <a:srgbClr val="404040"/>
              </a:solidFill>
              <a:latin typeface="Verdana" pitchFamily="34" charset="0"/>
              <a:ea typeface="Verdana" pitchFamily="34" charset="0"/>
              <a:cs typeface="Verdana" pitchFamily="34" charset="0"/>
            </a:rPr>
            <a:t>All maps</a:t>
          </a:r>
          <a:r>
            <a:rPr lang="en-GB" sz="1000" b="0" i="0" u="none" strike="noStrike" baseline="0">
              <a:solidFill>
                <a:srgbClr val="404040"/>
              </a:solidFill>
              <a:latin typeface="Verdana" pitchFamily="34" charset="0"/>
              <a:ea typeface="Verdana" pitchFamily="34" charset="0"/>
              <a:cs typeface="Verdana" pitchFamily="34" charset="0"/>
            </a:rPr>
            <a:t> </a:t>
          </a:r>
          <a:r>
            <a:rPr lang="en-GB" sz="1000" b="0" i="0" u="none" strike="noStrike">
              <a:solidFill>
                <a:srgbClr val="404040"/>
              </a:solidFill>
              <a:latin typeface="Verdana" pitchFamily="34" charset="0"/>
              <a:ea typeface="Verdana" pitchFamily="34" charset="0"/>
              <a:cs typeface="Verdana" pitchFamily="34" charset="0"/>
            </a:rPr>
            <a:t>were produced by the Public Health Wales Observatory and the data sources are shown within each graphic. Material contained in this profile may be reproduced without prior permission provided it is done so accurately and is not used in a misleading context. Acknowledgement to Public Health Wales NHS Trust to be stated. Typographical copyright lies with Public Health Wales NHS Trust.</a:t>
          </a:r>
          <a:r>
            <a:rPr lang="en-GB" sz="1100" b="0" i="0" u="none" strike="noStrike">
              <a:solidFill>
                <a:schemeClr val="dk1"/>
              </a:solidFill>
              <a:latin typeface="+mn-lt"/>
              <a:ea typeface="+mn-ea"/>
              <a:cs typeface="+mn-cs"/>
            </a:rPr>
            <a:t/>
          </a:r>
          <a:br>
            <a:rPr lang="en-GB" sz="1100" b="0" i="0" u="none" strike="noStrike">
              <a:solidFill>
                <a:schemeClr val="dk1"/>
              </a:solidFill>
              <a:latin typeface="+mn-lt"/>
              <a:ea typeface="+mn-ea"/>
              <a:cs typeface="+mn-cs"/>
            </a:rPr>
          </a:br>
          <a:endParaRPr lang="en-GB" sz="1100"/>
        </a:p>
      </xdr:txBody>
    </xdr:sp>
    <xdr:clientData/>
  </xdr:twoCellAnchor>
  <xdr:twoCellAnchor>
    <xdr:from>
      <xdr:col>1</xdr:col>
      <xdr:colOff>0</xdr:colOff>
      <xdr:row>10</xdr:row>
      <xdr:rowOff>0</xdr:rowOff>
    </xdr:from>
    <xdr:to>
      <xdr:col>4</xdr:col>
      <xdr:colOff>212910</xdr:colOff>
      <xdr:row>25</xdr:row>
      <xdr:rowOff>30120</xdr:rowOff>
    </xdr:to>
    <xdr:grpSp>
      <xdr:nvGrpSpPr>
        <xdr:cNvPr id="17" name="Group 16"/>
        <xdr:cNvGrpSpPr/>
      </xdr:nvGrpSpPr>
      <xdr:grpSpPr>
        <a:xfrm>
          <a:off x="609600" y="1619250"/>
          <a:ext cx="2041710" cy="2887620"/>
          <a:chOff x="609600" y="1619250"/>
          <a:chExt cx="2041710" cy="2887620"/>
        </a:xfrm>
      </xdr:grpSpPr>
      <xdr:pic>
        <xdr:nvPicPr>
          <xdr:cNvPr id="4" name="Picture 3" descr="20151015_Inequalities_C4_BP_v1f.jpg"/>
          <xdr:cNvPicPr>
            <a:picLocks noChangeAspect="1"/>
          </xdr:cNvPicPr>
        </xdr:nvPicPr>
        <xdr:blipFill>
          <a:blip xmlns:r="http://schemas.openxmlformats.org/officeDocument/2006/relationships" r:embed="rId9" cstate="print"/>
          <a:stretch>
            <a:fillRect/>
          </a:stretch>
        </xdr:blipFill>
        <xdr:spPr>
          <a:xfrm>
            <a:off x="609600" y="1619250"/>
            <a:ext cx="2041710" cy="2887620"/>
          </a:xfrm>
          <a:prstGeom prst="rect">
            <a:avLst/>
          </a:prstGeom>
          <a:ln>
            <a:noFill/>
          </a:ln>
          <a:effectLst>
            <a:outerShdw blurRad="292100" dist="139700" dir="2700000" algn="tl" rotWithShape="0">
              <a:srgbClr val="333333">
                <a:alpha val="65000"/>
              </a:srgbClr>
            </a:outerShdw>
          </a:effectLst>
        </xdr:spPr>
      </xdr:pic>
      <xdr:sp macro="" textlink="">
        <xdr:nvSpPr>
          <xdr:cNvPr id="16" name="TextBox 15"/>
          <xdr:cNvSpPr txBox="1"/>
        </xdr:nvSpPr>
        <xdr:spPr>
          <a:xfrm>
            <a:off x="1685925" y="3143250"/>
            <a:ext cx="809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5</xdr:row>
      <xdr:rowOff>19049</xdr:rowOff>
    </xdr:from>
    <xdr:to>
      <xdr:col>24</xdr:col>
      <xdr:colOff>172875</xdr:colOff>
      <xdr:row>7</xdr:row>
      <xdr:rowOff>47933</xdr:rowOff>
    </xdr:to>
    <xdr:pic>
      <xdr:nvPicPr>
        <xdr:cNvPr id="3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971549"/>
          <a:ext cx="14508000" cy="409884"/>
        </a:xfrm>
        <a:prstGeom prst="rect">
          <a:avLst/>
        </a:prstGeom>
        <a:noFill/>
      </xdr:spPr>
    </xdr:pic>
    <xdr:clientData/>
  </xdr:twoCellAnchor>
  <xdr:twoCellAnchor>
    <xdr:from>
      <xdr:col>0</xdr:col>
      <xdr:colOff>254876</xdr:colOff>
      <xdr:row>10</xdr:row>
      <xdr:rowOff>25565</xdr:rowOff>
    </xdr:from>
    <xdr:to>
      <xdr:col>2</xdr:col>
      <xdr:colOff>550151</xdr:colOff>
      <xdr:row>12</xdr:row>
      <xdr:rowOff>5154</xdr:rowOff>
    </xdr:to>
    <xdr:sp macro="" textlink="">
      <xdr:nvSpPr>
        <xdr:cNvPr id="5" name="TextBox 4"/>
        <xdr:cNvSpPr txBox="1"/>
      </xdr:nvSpPr>
      <xdr:spPr>
        <a:xfrm>
          <a:off x="254876" y="1930565"/>
          <a:ext cx="1514475"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900" b="1">
              <a:solidFill>
                <a:srgbClr val="3B8DCC"/>
              </a:solidFill>
              <a:latin typeface="Verdana" pitchFamily="34" charset="0"/>
            </a:rPr>
            <a:t>Choose area:</a:t>
          </a:r>
        </a:p>
      </xdr:txBody>
    </xdr:sp>
    <xdr:clientData/>
  </xdr:twoCellAnchor>
  <xdr:twoCellAnchor>
    <xdr:from>
      <xdr:col>0</xdr:col>
      <xdr:colOff>239439</xdr:colOff>
      <xdr:row>9</xdr:row>
      <xdr:rowOff>187080</xdr:rowOff>
    </xdr:from>
    <xdr:to>
      <xdr:col>2</xdr:col>
      <xdr:colOff>535839</xdr:colOff>
      <xdr:row>17</xdr:row>
      <xdr:rowOff>23880</xdr:rowOff>
    </xdr:to>
    <xdr:sp macro="" textlink="">
      <xdr:nvSpPr>
        <xdr:cNvPr id="13" name="Rectangle 12"/>
        <xdr:cNvSpPr/>
      </xdr:nvSpPr>
      <xdr:spPr>
        <a:xfrm>
          <a:off x="239439" y="1901580"/>
          <a:ext cx="1515600" cy="1360800"/>
        </a:xfrm>
        <a:prstGeom prst="rect">
          <a:avLst/>
        </a:prstGeom>
        <a:noFill/>
        <a:ln w="3175">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0</xdr:col>
      <xdr:colOff>9524</xdr:colOff>
      <xdr:row>0</xdr:row>
      <xdr:rowOff>0</xdr:rowOff>
    </xdr:from>
    <xdr:to>
      <xdr:col>24</xdr:col>
      <xdr:colOff>165538</xdr:colOff>
      <xdr:row>5</xdr:row>
      <xdr:rowOff>33900</xdr:rowOff>
    </xdr:to>
    <xdr:sp macro="" textlink="">
      <xdr:nvSpPr>
        <xdr:cNvPr id="31" name="Rectangle 30"/>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355484</xdr:colOff>
      <xdr:row>2</xdr:row>
      <xdr:rowOff>350</xdr:rowOff>
    </xdr:from>
    <xdr:to>
      <xdr:col>16</xdr:col>
      <xdr:colOff>22393</xdr:colOff>
      <xdr:row>3</xdr:row>
      <xdr:rowOff>172448</xdr:rowOff>
    </xdr:to>
    <xdr:sp macro="" textlink="">
      <xdr:nvSpPr>
        <xdr:cNvPr id="32" name="TextBox 31"/>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All-cause</a:t>
          </a:r>
          <a:r>
            <a:rPr lang="en-GB" sz="1300" b="1" baseline="0">
              <a:solidFill>
                <a:schemeClr val="bg1"/>
              </a:solidFill>
              <a:latin typeface="Verdana" pitchFamily="34" charset="0"/>
              <a:ea typeface="Verdana" pitchFamily="34" charset="0"/>
              <a:cs typeface="Verdana" pitchFamily="34" charset="0"/>
            </a:rPr>
            <a:t> mortality by area (under 75)</a:t>
          </a:r>
          <a:endParaRPr lang="en-GB" sz="1300" b="1">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17</xdr:col>
      <xdr:colOff>159250</xdr:colOff>
      <xdr:row>1</xdr:row>
      <xdr:rowOff>9525</xdr:rowOff>
    </xdr:from>
    <xdr:to>
      <xdr:col>20</xdr:col>
      <xdr:colOff>187825</xdr:colOff>
      <xdr:row>3</xdr:row>
      <xdr:rowOff>149412</xdr:rowOff>
    </xdr:to>
    <xdr:pic>
      <xdr:nvPicPr>
        <xdr:cNvPr id="33" name="Picture 32" descr="PHW-Observatory-Logo.jpg"/>
        <xdr:cNvPicPr>
          <a:picLocks noChangeAspect="1"/>
        </xdr:cNvPicPr>
      </xdr:nvPicPr>
      <xdr:blipFill>
        <a:blip xmlns:r="http://schemas.openxmlformats.org/officeDocument/2006/relationships" r:embed="rId2"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clientData/>
  </xdr:twoCellAnchor>
  <xdr:twoCellAnchor editAs="absolute">
    <xdr:from>
      <xdr:col>0</xdr:col>
      <xdr:colOff>276224</xdr:colOff>
      <xdr:row>0</xdr:row>
      <xdr:rowOff>95250</xdr:rowOff>
    </xdr:from>
    <xdr:to>
      <xdr:col>2</xdr:col>
      <xdr:colOff>507205</xdr:colOff>
      <xdr:row>4</xdr:row>
      <xdr:rowOff>104775</xdr:rowOff>
    </xdr:to>
    <xdr:pic>
      <xdr:nvPicPr>
        <xdr:cNvPr id="34" name="Picture 33" descr="Demography_front_cover_red_2.jpg"/>
        <xdr:cNvPicPr>
          <a:picLocks noChangeAspect="1"/>
        </xdr:cNvPicPr>
      </xdr:nvPicPr>
      <xdr:blipFill>
        <a:blip xmlns:r="http://schemas.openxmlformats.org/officeDocument/2006/relationships" r:embed="rId3"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clientData/>
  </xdr:twoCellAnchor>
  <xdr:twoCellAnchor>
    <xdr:from>
      <xdr:col>2</xdr:col>
      <xdr:colOff>150807</xdr:colOff>
      <xdr:row>7</xdr:row>
      <xdr:rowOff>76200</xdr:rowOff>
    </xdr:from>
    <xdr:to>
      <xdr:col>4</xdr:col>
      <xdr:colOff>269786</xdr:colOff>
      <xdr:row>9</xdr:row>
      <xdr:rowOff>12700</xdr:rowOff>
    </xdr:to>
    <xdr:sp macro="" textlink="">
      <xdr:nvSpPr>
        <xdr:cNvPr id="44" name="Rectangle 43">
          <a:hlinkClick xmlns:r="http://schemas.openxmlformats.org/officeDocument/2006/relationships" r:id="rId4" tooltip="Mortality rates"/>
        </xdr:cNvPr>
        <xdr:cNvSpPr/>
      </xdr:nvSpPr>
      <xdr:spPr>
        <a:xfrm>
          <a:off x="137000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198532</xdr:colOff>
      <xdr:row>5</xdr:row>
      <xdr:rowOff>76200</xdr:rowOff>
    </xdr:from>
    <xdr:to>
      <xdr:col>15</xdr:col>
      <xdr:colOff>22236</xdr:colOff>
      <xdr:row>7</xdr:row>
      <xdr:rowOff>12700</xdr:rowOff>
    </xdr:to>
    <xdr:sp macro="" textlink="">
      <xdr:nvSpPr>
        <xdr:cNvPr id="45" name="Rectangle 44">
          <a:hlinkClick xmlns:r="http://schemas.openxmlformats.org/officeDocument/2006/relationships" r:id="rId5" tooltip="Technical guide"/>
        </xdr:cNvPr>
        <xdr:cNvSpPr/>
      </xdr:nvSpPr>
      <xdr:spPr>
        <a:xfrm>
          <a:off x="7828057"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34973</xdr:colOff>
      <xdr:row>5</xdr:row>
      <xdr:rowOff>76200</xdr:rowOff>
    </xdr:from>
    <xdr:to>
      <xdr:col>16</xdr:col>
      <xdr:colOff>468277</xdr:colOff>
      <xdr:row>7</xdr:row>
      <xdr:rowOff>12700</xdr:rowOff>
    </xdr:to>
    <xdr:sp macro="" textlink="">
      <xdr:nvSpPr>
        <xdr:cNvPr id="46" name="Rectangle 45">
          <a:hlinkClick xmlns:r="http://schemas.openxmlformats.org/officeDocument/2006/relationships" r:id="rId6" tooltip="Interpretation guide"/>
        </xdr:cNvPr>
        <xdr:cNvSpPr/>
      </xdr:nvSpPr>
      <xdr:spPr>
        <a:xfrm>
          <a:off x="8883698"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500146</xdr:colOff>
      <xdr:row>5</xdr:row>
      <xdr:rowOff>76200</xdr:rowOff>
    </xdr:from>
    <xdr:to>
      <xdr:col>18</xdr:col>
      <xdr:colOff>323850</xdr:colOff>
      <xdr:row>7</xdr:row>
      <xdr:rowOff>12700</xdr:rowOff>
    </xdr:to>
    <xdr:sp macro="" textlink="">
      <xdr:nvSpPr>
        <xdr:cNvPr id="47" name="Rectangle 46">
          <a:hlinkClick xmlns:r="http://schemas.openxmlformats.org/officeDocument/2006/relationships" r:id="rId7" tooltip="Copying tables &amp; charts"/>
        </xdr:cNvPr>
        <xdr:cNvSpPr/>
      </xdr:nvSpPr>
      <xdr:spPr>
        <a:xfrm>
          <a:off x="9958471"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276225</xdr:colOff>
      <xdr:row>5</xdr:row>
      <xdr:rowOff>76200</xdr:rowOff>
    </xdr:from>
    <xdr:to>
      <xdr:col>2</xdr:col>
      <xdr:colOff>99929</xdr:colOff>
      <xdr:row>7</xdr:row>
      <xdr:rowOff>12700</xdr:rowOff>
    </xdr:to>
    <xdr:sp macro="" textlink="">
      <xdr:nvSpPr>
        <xdr:cNvPr id="48" name="Rectangle 47">
          <a:hlinkClick xmlns:r="http://schemas.openxmlformats.org/officeDocument/2006/relationships" r:id="rId8" tooltip="Introduction"/>
        </xdr:cNvPr>
        <xdr:cNvSpPr/>
      </xdr:nvSpPr>
      <xdr:spPr>
        <a:xfrm>
          <a:off x="276225"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mc:AlternateContent xmlns:mc="http://schemas.openxmlformats.org/markup-compatibility/2006">
    <mc:Choice xmlns:a14="http://schemas.microsoft.com/office/drawing/2010/main" Requires="a14">
      <xdr:twoCellAnchor editAs="absolute">
        <xdr:from>
          <xdr:col>3</xdr:col>
          <xdr:colOff>85725</xdr:colOff>
          <xdr:row>7</xdr:row>
          <xdr:rowOff>95250</xdr:rowOff>
        </xdr:from>
        <xdr:to>
          <xdr:col>17</xdr:col>
          <xdr:colOff>66675</xdr:colOff>
          <xdr:row>34</xdr:row>
          <xdr:rowOff>161925</xdr:rowOff>
        </xdr:to>
        <xdr:pic>
          <xdr:nvPicPr>
            <xdr:cNvPr id="6146" name="Picture 2"/>
            <xdr:cNvPicPr>
              <a:picLocks noChangeAspect="1" noChangeArrowheads="1"/>
              <a:extLst>
                <a:ext uri="{84589F7E-364E-4C9E-8A38-B11213B215E9}">
                  <a14:cameraTool cellRange="PICTURE2" spid="_x0000_s6149"/>
                </a:ext>
              </a:extLst>
            </xdr:cNvPicPr>
          </xdr:nvPicPr>
          <xdr:blipFill>
            <a:blip xmlns:r="http://schemas.openxmlformats.org/officeDocument/2006/relationships" r:embed="rId9"/>
            <a:srcRect/>
            <a:stretch>
              <a:fillRect/>
            </a:stretch>
          </xdr:blipFill>
          <xdr:spPr bwMode="auto">
            <a:xfrm>
              <a:off x="1914525" y="1428750"/>
              <a:ext cx="8220075" cy="5210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11</xdr:row>
          <xdr:rowOff>38100</xdr:rowOff>
        </xdr:from>
        <xdr:to>
          <xdr:col>2</xdr:col>
          <xdr:colOff>403860</xdr:colOff>
          <xdr:row>16</xdr:row>
          <xdr:rowOff>114300</xdr:rowOff>
        </xdr:to>
        <xdr:sp macro="" textlink="">
          <xdr:nvSpPr>
            <xdr:cNvPr id="6145" name="List Box 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0</xdr:col>
      <xdr:colOff>9524</xdr:colOff>
      <xdr:row>0</xdr:row>
      <xdr:rowOff>0</xdr:rowOff>
    </xdr:from>
    <xdr:to>
      <xdr:col>16</xdr:col>
      <xdr:colOff>498913</xdr:colOff>
      <xdr:row>4</xdr:row>
      <xdr:rowOff>224400</xdr:rowOff>
    </xdr:to>
    <xdr:sp macro="" textlink="">
      <xdr:nvSpPr>
        <xdr:cNvPr id="15" name="Rectangle 14"/>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2</xdr:col>
      <xdr:colOff>2022359</xdr:colOff>
      <xdr:row>2</xdr:row>
      <xdr:rowOff>350</xdr:rowOff>
    </xdr:from>
    <xdr:to>
      <xdr:col>8</xdr:col>
      <xdr:colOff>508168</xdr:colOff>
      <xdr:row>3</xdr:row>
      <xdr:rowOff>172448</xdr:rowOff>
    </xdr:to>
    <xdr:sp macro="" textlink="">
      <xdr:nvSpPr>
        <xdr:cNvPr id="16" name="TextBox 15"/>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Technical guide</a:t>
          </a:r>
        </a:p>
      </xdr:txBody>
    </xdr:sp>
    <xdr:clientData/>
  </xdr:twoCellAnchor>
  <xdr:twoCellAnchor editAs="absolute">
    <xdr:from>
      <xdr:col>9</xdr:col>
      <xdr:colOff>568825</xdr:colOff>
      <xdr:row>1</xdr:row>
      <xdr:rowOff>9525</xdr:rowOff>
    </xdr:from>
    <xdr:to>
      <xdr:col>12</xdr:col>
      <xdr:colOff>521200</xdr:colOff>
      <xdr:row>3</xdr:row>
      <xdr:rowOff>149412</xdr:rowOff>
    </xdr:to>
    <xdr:pic>
      <xdr:nvPicPr>
        <xdr:cNvPr id="17" name="Picture 16" descr="PHW-Observatory-Logo.jpg"/>
        <xdr:cNvPicPr>
          <a:picLocks noChangeAspect="1"/>
        </xdr:cNvPicPr>
      </xdr:nvPicPr>
      <xdr:blipFill>
        <a:blip xmlns:r="http://schemas.openxmlformats.org/officeDocument/2006/relationships" r:embed="rId1"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clientData/>
  </xdr:twoCellAnchor>
  <xdr:twoCellAnchor editAs="absolute">
    <xdr:from>
      <xdr:col>0</xdr:col>
      <xdr:colOff>276224</xdr:colOff>
      <xdr:row>0</xdr:row>
      <xdr:rowOff>95250</xdr:rowOff>
    </xdr:from>
    <xdr:to>
      <xdr:col>2</xdr:col>
      <xdr:colOff>30955</xdr:colOff>
      <xdr:row>4</xdr:row>
      <xdr:rowOff>104775</xdr:rowOff>
    </xdr:to>
    <xdr:pic>
      <xdr:nvPicPr>
        <xdr:cNvPr id="18" name="Picture 17" descr="Demography_front_cover_red_2.jpg"/>
        <xdr:cNvPicPr>
          <a:picLocks noChangeAspect="1"/>
        </xdr:cNvPicPr>
      </xdr:nvPicPr>
      <xdr:blipFill>
        <a:blip xmlns:r="http://schemas.openxmlformats.org/officeDocument/2006/relationships" r:embed="rId2"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clientData/>
  </xdr:twoCellAnchor>
  <xdr:twoCellAnchor editAs="absolute">
    <xdr:from>
      <xdr:col>0</xdr:col>
      <xdr:colOff>0</xdr:colOff>
      <xdr:row>4</xdr:row>
      <xdr:rowOff>209549</xdr:rowOff>
    </xdr:from>
    <xdr:to>
      <xdr:col>16</xdr:col>
      <xdr:colOff>506250</xdr:colOff>
      <xdr:row>5</xdr:row>
      <xdr:rowOff>343208</xdr:rowOff>
    </xdr:to>
    <xdr:grpSp>
      <xdr:nvGrpSpPr>
        <xdr:cNvPr id="26" name="Group 25"/>
        <xdr:cNvGrpSpPr>
          <a:grpSpLocks noChangeAspect="1"/>
        </xdr:cNvGrpSpPr>
      </xdr:nvGrpSpPr>
      <xdr:grpSpPr>
        <a:xfrm>
          <a:off x="0" y="971549"/>
          <a:ext cx="14508000" cy="409884"/>
          <a:chOff x="0" y="971549"/>
          <a:chExt cx="14508000" cy="409884"/>
        </a:xfrm>
      </xdr:grpSpPr>
      <xdr:pic>
        <xdr:nvPicPr>
          <xdr:cNvPr id="19" name="Picture 1"/>
          <xdr:cNvPicPr>
            <a:picLocks noChangeArrowheads="1"/>
          </xdr:cNvPicPr>
        </xdr:nvPicPr>
        <xdr:blipFill>
          <a:blip xmlns:r="http://schemas.openxmlformats.org/officeDocument/2006/relationships" r:embed="rId3" cstate="print"/>
          <a:srcRect/>
          <a:stretch>
            <a:fillRect/>
          </a:stretch>
        </xdr:blipFill>
        <xdr:spPr bwMode="auto">
          <a:xfrm>
            <a:off x="0" y="971549"/>
            <a:ext cx="14508000" cy="409884"/>
          </a:xfrm>
          <a:prstGeom prst="rect">
            <a:avLst/>
          </a:prstGeom>
          <a:noFill/>
        </xdr:spPr>
      </xdr:pic>
      <xdr:grpSp>
        <xdr:nvGrpSpPr>
          <xdr:cNvPr id="20" name="Group 19"/>
          <xdr:cNvGrpSpPr/>
        </xdr:nvGrpSpPr>
        <xdr:grpSpPr>
          <a:xfrm>
            <a:off x="276225" y="1047750"/>
            <a:ext cx="10725150" cy="317500"/>
            <a:chOff x="609600" y="6858000"/>
            <a:chExt cx="10725150" cy="317500"/>
          </a:xfrm>
        </xdr:grpSpPr>
        <xdr:sp macro="" textlink="">
          <xdr:nvSpPr>
            <xdr:cNvPr id="21" name="Rectangle 20">
              <a:hlinkClick xmlns:r="http://schemas.openxmlformats.org/officeDocument/2006/relationships" r:id="rId4" tooltip="Mortality rates"/>
            </xdr:cNvPr>
            <xdr:cNvSpPr/>
          </xdr:nvSpPr>
          <xdr:spPr>
            <a:xfrm>
              <a:off x="1693857"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5" tooltip="Technical guide"/>
            </xdr:cNvPr>
            <xdr:cNvSpPr/>
          </xdr:nvSpPr>
          <xdr:spPr>
            <a:xfrm>
              <a:off x="8161432"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6" tooltip="Interpretation guide"/>
            </xdr:cNvPr>
            <xdr:cNvSpPr/>
          </xdr:nvSpPr>
          <xdr:spPr>
            <a:xfrm>
              <a:off x="9217073"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7" tooltip="Copying tables &amp; charts"/>
            </xdr:cNvPr>
            <xdr:cNvSpPr/>
          </xdr:nvSpPr>
          <xdr:spPr>
            <a:xfrm>
              <a:off x="10291846"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8" tooltip="Introduction"/>
            </xdr:cNvPr>
            <xdr:cNvSpPr/>
          </xdr:nvSpPr>
          <xdr:spPr>
            <a:xfrm>
              <a:off x="609600"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7</xdr:row>
      <xdr:rowOff>133350</xdr:rowOff>
    </xdr:from>
    <xdr:to>
      <xdr:col>11</xdr:col>
      <xdr:colOff>146030</xdr:colOff>
      <xdr:row>31</xdr:row>
      <xdr:rowOff>23925</xdr:rowOff>
    </xdr:to>
    <xdr:pic>
      <xdr:nvPicPr>
        <xdr:cNvPr id="61" name="Picture 1"/>
        <xdr:cNvPicPr>
          <a:picLocks noChangeAspect="1" noChangeArrowheads="1"/>
        </xdr:cNvPicPr>
      </xdr:nvPicPr>
      <xdr:blipFill>
        <a:blip xmlns:r="http://schemas.openxmlformats.org/officeDocument/2006/relationships" r:embed="rId1" cstate="print"/>
        <a:srcRect l="547" t="31389" r="79427" b="22685"/>
        <a:stretch>
          <a:fillRect/>
        </a:stretch>
      </xdr:blipFill>
      <xdr:spPr bwMode="auto">
        <a:xfrm>
          <a:off x="209550" y="1676400"/>
          <a:ext cx="6642080" cy="4586400"/>
        </a:xfrm>
        <a:prstGeom prst="rect">
          <a:avLst/>
        </a:prstGeom>
        <a:noFill/>
        <a:ln w="1">
          <a:noFill/>
          <a:miter lim="800000"/>
          <a:headEnd/>
          <a:tailEnd type="none" w="med" len="med"/>
        </a:ln>
        <a:effectLst/>
      </xdr:spPr>
    </xdr:pic>
    <xdr:clientData/>
  </xdr:twoCellAnchor>
  <xdr:twoCellAnchor>
    <xdr:from>
      <xdr:col>0</xdr:col>
      <xdr:colOff>148121</xdr:colOff>
      <xdr:row>6</xdr:row>
      <xdr:rowOff>12703</xdr:rowOff>
    </xdr:from>
    <xdr:to>
      <xdr:col>14</xdr:col>
      <xdr:colOff>437392</xdr:colOff>
      <xdr:row>29</xdr:row>
      <xdr:rowOff>115957</xdr:rowOff>
    </xdr:to>
    <xdr:grpSp>
      <xdr:nvGrpSpPr>
        <xdr:cNvPr id="29" name="Group 28"/>
        <xdr:cNvGrpSpPr/>
      </xdr:nvGrpSpPr>
      <xdr:grpSpPr>
        <a:xfrm>
          <a:off x="148121" y="1422403"/>
          <a:ext cx="8823671" cy="4551429"/>
          <a:chOff x="309944" y="1674709"/>
          <a:chExt cx="8824288" cy="4556157"/>
        </a:xfrm>
      </xdr:grpSpPr>
      <xdr:grpSp>
        <xdr:nvGrpSpPr>
          <xdr:cNvPr id="30" name="Group 93"/>
          <xdr:cNvGrpSpPr/>
        </xdr:nvGrpSpPr>
        <xdr:grpSpPr>
          <a:xfrm>
            <a:off x="309944" y="1674709"/>
            <a:ext cx="8824288" cy="4556157"/>
            <a:chOff x="1929194" y="2503384"/>
            <a:chExt cx="8824288" cy="4556157"/>
          </a:xfrm>
        </xdr:grpSpPr>
        <xdr:sp macro="" textlink="">
          <xdr:nvSpPr>
            <xdr:cNvPr id="35" name="TextBox 34"/>
            <xdr:cNvSpPr txBox="1"/>
          </xdr:nvSpPr>
          <xdr:spPr>
            <a:xfrm>
              <a:off x="3211881" y="6157993"/>
              <a:ext cx="1323975" cy="84269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solidFill>
                    <a:schemeClr val="dk1"/>
                  </a:solidFill>
                  <a:latin typeface="Verdana" pitchFamily="34" charset="0"/>
                  <a:ea typeface="Verdana" pitchFamily="34" charset="0"/>
                  <a:cs typeface="Verdana" pitchFamily="34" charset="0"/>
                </a:rPr>
                <a:t>Each</a:t>
              </a:r>
              <a:r>
                <a:rPr lang="en-GB" sz="800" baseline="0">
                  <a:solidFill>
                    <a:schemeClr val="dk1"/>
                  </a:solidFill>
                  <a:latin typeface="Verdana" pitchFamily="34" charset="0"/>
                  <a:ea typeface="Verdana" pitchFamily="34" charset="0"/>
                  <a:cs typeface="Verdana" pitchFamily="34" charset="0"/>
                </a:rPr>
                <a:t> MSOA is coloured according to the range in which it falls. These ranges are shown in the legend above</a:t>
              </a:r>
              <a:endParaRPr lang="en-GB" sz="800">
                <a:solidFill>
                  <a:schemeClr val="dk1"/>
                </a:solidFill>
                <a:latin typeface="Verdana" pitchFamily="34" charset="0"/>
                <a:ea typeface="Verdana" pitchFamily="34" charset="0"/>
                <a:cs typeface="Verdana" pitchFamily="34" charset="0"/>
              </a:endParaRPr>
            </a:p>
          </xdr:txBody>
        </xdr:sp>
        <xdr:sp macro="" textlink="">
          <xdr:nvSpPr>
            <xdr:cNvPr id="36" name="TextBox 35"/>
            <xdr:cNvSpPr txBox="1"/>
          </xdr:nvSpPr>
          <xdr:spPr>
            <a:xfrm>
              <a:off x="4962804" y="2503384"/>
              <a:ext cx="1620879" cy="368682"/>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Figure</a:t>
              </a:r>
              <a:r>
                <a:rPr lang="en-GB" sz="800" baseline="0">
                  <a:latin typeface="Verdana" pitchFamily="34" charset="0"/>
                  <a:ea typeface="Verdana" pitchFamily="34" charset="0"/>
                  <a:cs typeface="Verdana" pitchFamily="34" charset="0"/>
                </a:rPr>
                <a:t> title shows name of indicator and time period</a:t>
              </a:r>
              <a:endParaRPr lang="en-GB" sz="800">
                <a:latin typeface="Verdana" pitchFamily="34" charset="0"/>
                <a:ea typeface="Verdana" pitchFamily="34" charset="0"/>
                <a:cs typeface="Verdana" pitchFamily="34" charset="0"/>
              </a:endParaRPr>
            </a:p>
          </xdr:txBody>
        </xdr:sp>
        <xdr:sp macro="" textlink="">
          <xdr:nvSpPr>
            <xdr:cNvPr id="42" name="TextBox 41"/>
            <xdr:cNvSpPr txBox="1"/>
          </xdr:nvSpPr>
          <xdr:spPr>
            <a:xfrm>
              <a:off x="9029456" y="5932062"/>
              <a:ext cx="1724026" cy="73490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Copyright</a:t>
              </a:r>
              <a:r>
                <a:rPr lang="en-GB" sz="800" baseline="0">
                  <a:latin typeface="Verdana" pitchFamily="34" charset="0"/>
                  <a:ea typeface="Verdana" pitchFamily="34" charset="0"/>
                  <a:cs typeface="Verdana" pitchFamily="34" charset="0"/>
                </a:rPr>
                <a:t> statement and the data used. Copyright statement should not be removed when copying and pasting</a:t>
              </a:r>
              <a:endParaRPr lang="en-GB" sz="800">
                <a:latin typeface="Verdana" pitchFamily="34" charset="0"/>
                <a:ea typeface="Verdana" pitchFamily="34" charset="0"/>
                <a:cs typeface="Verdana" pitchFamily="34" charset="0"/>
              </a:endParaRPr>
            </a:p>
          </xdr:txBody>
        </xdr:sp>
        <xdr:cxnSp macro="">
          <xdr:nvCxnSpPr>
            <xdr:cNvPr id="43" name="Straight Arrow Connector 42"/>
            <xdr:cNvCxnSpPr>
              <a:stCxn id="42" idx="1"/>
            </xdr:cNvCxnSpPr>
          </xdr:nvCxnSpPr>
          <xdr:spPr bwMode="auto">
            <a:xfrm flipH="1">
              <a:off x="7203675" y="6299514"/>
              <a:ext cx="1825782" cy="76002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44" name="Straight Arrow Connector 43"/>
            <xdr:cNvCxnSpPr>
              <a:stCxn id="36" idx="3"/>
            </xdr:cNvCxnSpPr>
          </xdr:nvCxnSpPr>
          <xdr:spPr bwMode="auto">
            <a:xfrm>
              <a:off x="6583683" y="2687725"/>
              <a:ext cx="293724" cy="28922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45" name="Straight Arrow Connector 44"/>
            <xdr:cNvCxnSpPr/>
          </xdr:nvCxnSpPr>
          <xdr:spPr bwMode="auto">
            <a:xfrm flipV="1">
              <a:off x="3743350" y="4596827"/>
              <a:ext cx="205573" cy="51593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46" name="Straight Arrow Connector 45"/>
            <xdr:cNvCxnSpPr>
              <a:stCxn id="35" idx="3"/>
            </xdr:cNvCxnSpPr>
          </xdr:nvCxnSpPr>
          <xdr:spPr bwMode="auto">
            <a:xfrm flipV="1">
              <a:off x="4535855" y="6190219"/>
              <a:ext cx="969896" cy="38912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37" name="TextBox 36"/>
            <xdr:cNvSpPr txBox="1"/>
          </xdr:nvSpPr>
          <xdr:spPr>
            <a:xfrm>
              <a:off x="3114668" y="5136951"/>
              <a:ext cx="1285875" cy="63500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baseline="0">
                  <a:latin typeface="Verdana" pitchFamily="34" charset="0"/>
                  <a:ea typeface="Verdana" pitchFamily="34" charset="0"/>
                  <a:cs typeface="Verdana" pitchFamily="34" charset="0"/>
                </a:rPr>
                <a:t>Local authority and MSOA boundaries are identified by these lines</a:t>
              </a:r>
              <a:endParaRPr lang="en-GB" sz="800">
                <a:latin typeface="Verdana" pitchFamily="34" charset="0"/>
                <a:ea typeface="Verdana" pitchFamily="34" charset="0"/>
                <a:cs typeface="Verdana" pitchFamily="34" charset="0"/>
              </a:endParaRPr>
            </a:p>
          </xdr:txBody>
        </xdr:sp>
        <xdr:cxnSp macro="">
          <xdr:nvCxnSpPr>
            <xdr:cNvPr id="39" name="Straight Arrow Connector 38"/>
            <xdr:cNvCxnSpPr/>
          </xdr:nvCxnSpPr>
          <xdr:spPr bwMode="auto">
            <a:xfrm flipV="1">
              <a:off x="2453963" y="4357078"/>
              <a:ext cx="8631" cy="35000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33" name="TextBox 32"/>
            <xdr:cNvSpPr txBox="1"/>
          </xdr:nvSpPr>
          <xdr:spPr>
            <a:xfrm>
              <a:off x="1929194" y="4709494"/>
              <a:ext cx="1057275" cy="387104"/>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Selection</a:t>
              </a:r>
              <a:r>
                <a:rPr lang="en-GB" sz="800" baseline="0">
                  <a:latin typeface="Verdana" pitchFamily="34" charset="0"/>
                  <a:ea typeface="Verdana" pitchFamily="34" charset="0"/>
                  <a:cs typeface="Verdana" pitchFamily="34" charset="0"/>
                </a:rPr>
                <a:t> box for parameters</a:t>
              </a:r>
              <a:endParaRPr lang="en-GB" sz="800">
                <a:latin typeface="Verdana" pitchFamily="34" charset="0"/>
                <a:ea typeface="Verdana" pitchFamily="34" charset="0"/>
                <a:cs typeface="Verdana" pitchFamily="34" charset="0"/>
              </a:endParaRPr>
            </a:p>
          </xdr:txBody>
        </xdr:sp>
      </xdr:grpSp>
      <xdr:sp macro="" textlink="">
        <xdr:nvSpPr>
          <xdr:cNvPr id="31" name="TextBox 30"/>
          <xdr:cNvSpPr txBox="1"/>
        </xdr:nvSpPr>
        <xdr:spPr>
          <a:xfrm>
            <a:off x="4979754" y="2742023"/>
            <a:ext cx="2772204" cy="73842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This</a:t>
            </a:r>
            <a:r>
              <a:rPr lang="en-GB" sz="800" baseline="0">
                <a:latin typeface="Verdana" pitchFamily="34" charset="0"/>
                <a:ea typeface="Verdana" pitchFamily="34" charset="0"/>
                <a:cs typeface="Verdana" pitchFamily="34" charset="0"/>
              </a:rPr>
              <a:t> is the legend, data is shown in equal ranges.  The difference between the lowest and highest figures are split into five equal parts. Figures in brackets refer to the number of MSOA's that fall into that range</a:t>
            </a:r>
            <a:endParaRPr lang="en-GB" sz="800">
              <a:latin typeface="Verdana" pitchFamily="34" charset="0"/>
              <a:ea typeface="Verdana" pitchFamily="34" charset="0"/>
              <a:cs typeface="Verdana" pitchFamily="34" charset="0"/>
            </a:endParaRPr>
          </a:p>
        </xdr:txBody>
      </xdr:sp>
      <xdr:cxnSp macro="">
        <xdr:nvCxnSpPr>
          <xdr:cNvPr id="32" name="Straight Arrow Connector 31"/>
          <xdr:cNvCxnSpPr>
            <a:stCxn id="31" idx="1"/>
          </xdr:cNvCxnSpPr>
        </xdr:nvCxnSpPr>
        <xdr:spPr bwMode="auto">
          <a:xfrm flipH="1">
            <a:off x="3672773" y="3111237"/>
            <a:ext cx="1306980" cy="6818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6</xdr:col>
      <xdr:colOff>49240</xdr:colOff>
      <xdr:row>185</xdr:row>
      <xdr:rowOff>163974</xdr:rowOff>
    </xdr:from>
    <xdr:to>
      <xdr:col>8</xdr:col>
      <xdr:colOff>161681</xdr:colOff>
      <xdr:row>187</xdr:row>
      <xdr:rowOff>178708</xdr:rowOff>
    </xdr:to>
    <xdr:sp macro="" textlink="">
      <xdr:nvSpPr>
        <xdr:cNvPr id="3" name="Rectangle 2">
          <a:hlinkClick xmlns:r="http://schemas.openxmlformats.org/officeDocument/2006/relationships" r:id="rId2" tooltip="GFR 2014"/>
        </xdr:cNvPr>
        <xdr:cNvSpPr/>
      </xdr:nvSpPr>
      <xdr:spPr>
        <a:xfrm>
          <a:off x="3706840" y="3573984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28908</xdr:colOff>
      <xdr:row>185</xdr:row>
      <xdr:rowOff>167396</xdr:rowOff>
    </xdr:from>
    <xdr:to>
      <xdr:col>8</xdr:col>
      <xdr:colOff>205740</xdr:colOff>
      <xdr:row>187</xdr:row>
      <xdr:rowOff>177647</xdr:rowOff>
    </xdr:to>
    <xdr:sp macro="" textlink="">
      <xdr:nvSpPr>
        <xdr:cNvPr id="4" name="Rectangle 3">
          <a:hlinkClick xmlns:r="http://schemas.openxmlformats.org/officeDocument/2006/relationships" r:id="rId3" tooltip="All-cause mortality 2012-14"/>
        </xdr:cNvPr>
        <xdr:cNvSpPr/>
      </xdr:nvSpPr>
      <xdr:spPr>
        <a:xfrm>
          <a:off x="3686508" y="3574327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118916</xdr:colOff>
      <xdr:row>185</xdr:row>
      <xdr:rowOff>157275</xdr:rowOff>
    </xdr:from>
    <xdr:to>
      <xdr:col>18</xdr:col>
      <xdr:colOff>339716</xdr:colOff>
      <xdr:row>188</xdr:row>
      <xdr:rowOff>2096</xdr:rowOff>
    </xdr:to>
    <xdr:sp macro="" textlink="">
      <xdr:nvSpPr>
        <xdr:cNvPr id="5" name="TextBox 4">
          <a:hlinkClick xmlns:r="http://schemas.openxmlformats.org/officeDocument/2006/relationships" r:id="rId4" tooltip="Technical guide"/>
        </xdr:cNvPr>
        <xdr:cNvSpPr txBox="1"/>
      </xdr:nvSpPr>
      <xdr:spPr>
        <a:xfrm>
          <a:off x="9872516"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337984</xdr:colOff>
      <xdr:row>185</xdr:row>
      <xdr:rowOff>157275</xdr:rowOff>
    </xdr:from>
    <xdr:to>
      <xdr:col>20</xdr:col>
      <xdr:colOff>558784</xdr:colOff>
      <xdr:row>188</xdr:row>
      <xdr:rowOff>2096</xdr:rowOff>
    </xdr:to>
    <xdr:sp macro="" textlink="">
      <xdr:nvSpPr>
        <xdr:cNvPr id="6" name="TextBox 5">
          <a:hlinkClick xmlns:r="http://schemas.openxmlformats.org/officeDocument/2006/relationships" r:id="rId5" tooltip="Interpretation guide"/>
        </xdr:cNvPr>
        <xdr:cNvSpPr txBox="1"/>
      </xdr:nvSpPr>
      <xdr:spPr>
        <a:xfrm>
          <a:off x="11310784"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25798</xdr:colOff>
      <xdr:row>166</xdr:row>
      <xdr:rowOff>154398</xdr:rowOff>
    </xdr:from>
    <xdr:to>
      <xdr:col>3</xdr:col>
      <xdr:colOff>213360</xdr:colOff>
      <xdr:row>168</xdr:row>
      <xdr:rowOff>158802</xdr:rowOff>
    </xdr:to>
    <xdr:sp macro="" textlink="">
      <xdr:nvSpPr>
        <xdr:cNvPr id="7" name="Rectangle 6">
          <a:hlinkClick xmlns:r="http://schemas.openxmlformats.org/officeDocument/2006/relationships" r:id="rId6" tooltip="Back to introduction"/>
        </xdr:cNvPr>
        <xdr:cNvSpPr/>
      </xdr:nvSpPr>
      <xdr:spPr>
        <a:xfrm>
          <a:off x="635398" y="3211077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65</xdr:row>
      <xdr:rowOff>76200</xdr:rowOff>
    </xdr:from>
    <xdr:to>
      <xdr:col>3</xdr:col>
      <xdr:colOff>228600</xdr:colOff>
      <xdr:row>67</xdr:row>
      <xdr:rowOff>58181</xdr:rowOff>
    </xdr:to>
    <xdr:sp macro="" textlink="">
      <xdr:nvSpPr>
        <xdr:cNvPr id="8" name="Rectangle 7">
          <a:hlinkClick xmlns:r="http://schemas.openxmlformats.org/officeDocument/2006/relationships" r:id="rId6" tooltip="Back to introduction"/>
        </xdr:cNvPr>
        <xdr:cNvSpPr/>
      </xdr:nvSpPr>
      <xdr:spPr>
        <a:xfrm>
          <a:off x="632460" y="1279207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266880</xdr:colOff>
      <xdr:row>4</xdr:row>
      <xdr:rowOff>186086</xdr:rowOff>
    </xdr:from>
    <xdr:to>
      <xdr:col>2</xdr:col>
      <xdr:colOff>202115</xdr:colOff>
      <xdr:row>5</xdr:row>
      <xdr:rowOff>323369</xdr:rowOff>
    </xdr:to>
    <xdr:sp macro="" textlink="">
      <xdr:nvSpPr>
        <xdr:cNvPr id="9" name="Rectangle 8"/>
        <xdr:cNvSpPr/>
      </xdr:nvSpPr>
      <xdr:spPr>
        <a:xfrm>
          <a:off x="266880" y="948086"/>
          <a:ext cx="1154435" cy="4135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201640</xdr:colOff>
      <xdr:row>186</xdr:row>
      <xdr:rowOff>133494</xdr:rowOff>
    </xdr:from>
    <xdr:to>
      <xdr:col>8</xdr:col>
      <xdr:colOff>314081</xdr:colOff>
      <xdr:row>188</xdr:row>
      <xdr:rowOff>148228</xdr:rowOff>
    </xdr:to>
    <xdr:sp macro="" textlink="">
      <xdr:nvSpPr>
        <xdr:cNvPr id="10" name="Rectangle 9">
          <a:hlinkClick xmlns:r="http://schemas.openxmlformats.org/officeDocument/2006/relationships" r:id="rId2" tooltip="GFR 2014"/>
        </xdr:cNvPr>
        <xdr:cNvSpPr/>
      </xdr:nvSpPr>
      <xdr:spPr>
        <a:xfrm>
          <a:off x="3859240" y="3589986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181308</xdr:colOff>
      <xdr:row>186</xdr:row>
      <xdr:rowOff>136916</xdr:rowOff>
    </xdr:from>
    <xdr:to>
      <xdr:col>8</xdr:col>
      <xdr:colOff>358140</xdr:colOff>
      <xdr:row>188</xdr:row>
      <xdr:rowOff>147167</xdr:rowOff>
    </xdr:to>
    <xdr:sp macro="" textlink="">
      <xdr:nvSpPr>
        <xdr:cNvPr id="11" name="Rectangle 10">
          <a:hlinkClick xmlns:r="http://schemas.openxmlformats.org/officeDocument/2006/relationships" r:id="rId3" tooltip="All-cause mortality 2012-14"/>
        </xdr:cNvPr>
        <xdr:cNvSpPr/>
      </xdr:nvSpPr>
      <xdr:spPr>
        <a:xfrm>
          <a:off x="3838908" y="3590329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271316</xdr:colOff>
      <xdr:row>186</xdr:row>
      <xdr:rowOff>126795</xdr:rowOff>
    </xdr:from>
    <xdr:to>
      <xdr:col>18</xdr:col>
      <xdr:colOff>492116</xdr:colOff>
      <xdr:row>188</xdr:row>
      <xdr:rowOff>154496</xdr:rowOff>
    </xdr:to>
    <xdr:sp macro="" textlink="">
      <xdr:nvSpPr>
        <xdr:cNvPr id="12" name="TextBox 11">
          <a:hlinkClick xmlns:r="http://schemas.openxmlformats.org/officeDocument/2006/relationships" r:id="rId4" tooltip="Technical guide"/>
        </xdr:cNvPr>
        <xdr:cNvSpPr txBox="1"/>
      </xdr:nvSpPr>
      <xdr:spPr>
        <a:xfrm>
          <a:off x="10024916"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490384</xdr:colOff>
      <xdr:row>186</xdr:row>
      <xdr:rowOff>126795</xdr:rowOff>
    </xdr:from>
    <xdr:to>
      <xdr:col>21</xdr:col>
      <xdr:colOff>101584</xdr:colOff>
      <xdr:row>188</xdr:row>
      <xdr:rowOff>154496</xdr:rowOff>
    </xdr:to>
    <xdr:sp macro="" textlink="">
      <xdr:nvSpPr>
        <xdr:cNvPr id="13" name="TextBox 12">
          <a:hlinkClick xmlns:r="http://schemas.openxmlformats.org/officeDocument/2006/relationships" r:id="rId5" tooltip="Interpretation guide"/>
        </xdr:cNvPr>
        <xdr:cNvSpPr txBox="1"/>
      </xdr:nvSpPr>
      <xdr:spPr>
        <a:xfrm>
          <a:off x="11463184"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178198</xdr:colOff>
      <xdr:row>167</xdr:row>
      <xdr:rowOff>123918</xdr:rowOff>
    </xdr:from>
    <xdr:to>
      <xdr:col>3</xdr:col>
      <xdr:colOff>365760</xdr:colOff>
      <xdr:row>169</xdr:row>
      <xdr:rowOff>128322</xdr:rowOff>
    </xdr:to>
    <xdr:sp macro="" textlink="">
      <xdr:nvSpPr>
        <xdr:cNvPr id="14" name="Rectangle 13">
          <a:hlinkClick xmlns:r="http://schemas.openxmlformats.org/officeDocument/2006/relationships" r:id="rId6" tooltip="Back to introduction"/>
        </xdr:cNvPr>
        <xdr:cNvSpPr/>
      </xdr:nvSpPr>
      <xdr:spPr>
        <a:xfrm>
          <a:off x="787798" y="3227079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64</xdr:row>
      <xdr:rowOff>129540</xdr:rowOff>
    </xdr:from>
    <xdr:to>
      <xdr:col>3</xdr:col>
      <xdr:colOff>228600</xdr:colOff>
      <xdr:row>66</xdr:row>
      <xdr:rowOff>111521</xdr:rowOff>
    </xdr:to>
    <xdr:sp macro="" textlink="">
      <xdr:nvSpPr>
        <xdr:cNvPr id="15" name="Rectangle 14">
          <a:hlinkClick xmlns:r="http://schemas.openxmlformats.org/officeDocument/2006/relationships" r:id="rId6" tooltip="Back to introduction"/>
        </xdr:cNvPr>
        <xdr:cNvSpPr/>
      </xdr:nvSpPr>
      <xdr:spPr>
        <a:xfrm>
          <a:off x="632460" y="1265491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60806</xdr:colOff>
      <xdr:row>185</xdr:row>
      <xdr:rowOff>157170</xdr:rowOff>
    </xdr:from>
    <xdr:to>
      <xdr:col>8</xdr:col>
      <xdr:colOff>178689</xdr:colOff>
      <xdr:row>187</xdr:row>
      <xdr:rowOff>171904</xdr:rowOff>
    </xdr:to>
    <xdr:sp macro="" textlink="">
      <xdr:nvSpPr>
        <xdr:cNvPr id="16" name="Rectangle 15">
          <a:hlinkClick xmlns:r="http://schemas.openxmlformats.org/officeDocument/2006/relationships" r:id="rId2" tooltip="GFR 2014"/>
        </xdr:cNvPr>
        <xdr:cNvSpPr/>
      </xdr:nvSpPr>
      <xdr:spPr>
        <a:xfrm>
          <a:off x="3718406" y="3573304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40474</xdr:colOff>
      <xdr:row>185</xdr:row>
      <xdr:rowOff>160592</xdr:rowOff>
    </xdr:from>
    <xdr:to>
      <xdr:col>8</xdr:col>
      <xdr:colOff>222748</xdr:colOff>
      <xdr:row>187</xdr:row>
      <xdr:rowOff>170843</xdr:rowOff>
    </xdr:to>
    <xdr:sp macro="" textlink="">
      <xdr:nvSpPr>
        <xdr:cNvPr id="17" name="Rectangle 16">
          <a:hlinkClick xmlns:r="http://schemas.openxmlformats.org/officeDocument/2006/relationships" r:id="rId3" tooltip="All-cause mortality 2012-14"/>
        </xdr:cNvPr>
        <xdr:cNvSpPr/>
      </xdr:nvSpPr>
      <xdr:spPr>
        <a:xfrm>
          <a:off x="3698074" y="3573646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157696</xdr:colOff>
      <xdr:row>185</xdr:row>
      <xdr:rowOff>150471</xdr:rowOff>
    </xdr:from>
    <xdr:to>
      <xdr:col>18</xdr:col>
      <xdr:colOff>383939</xdr:colOff>
      <xdr:row>187</xdr:row>
      <xdr:rowOff>185792</xdr:rowOff>
    </xdr:to>
    <xdr:sp macro="" textlink="">
      <xdr:nvSpPr>
        <xdr:cNvPr id="18" name="TextBox 17">
          <a:hlinkClick xmlns:r="http://schemas.openxmlformats.org/officeDocument/2006/relationships" r:id="rId4" tooltip="Technical guide"/>
        </xdr:cNvPr>
        <xdr:cNvSpPr txBox="1"/>
      </xdr:nvSpPr>
      <xdr:spPr>
        <a:xfrm>
          <a:off x="9911296"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382207</xdr:colOff>
      <xdr:row>185</xdr:row>
      <xdr:rowOff>150471</xdr:rowOff>
    </xdr:from>
    <xdr:to>
      <xdr:col>20</xdr:col>
      <xdr:colOff>608450</xdr:colOff>
      <xdr:row>187</xdr:row>
      <xdr:rowOff>185792</xdr:rowOff>
    </xdr:to>
    <xdr:sp macro="" textlink="">
      <xdr:nvSpPr>
        <xdr:cNvPr id="19" name="TextBox 18">
          <a:hlinkClick xmlns:r="http://schemas.openxmlformats.org/officeDocument/2006/relationships" r:id="rId5" tooltip="Interpretation guide"/>
        </xdr:cNvPr>
        <xdr:cNvSpPr txBox="1"/>
      </xdr:nvSpPr>
      <xdr:spPr>
        <a:xfrm>
          <a:off x="11355007"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23756</xdr:colOff>
      <xdr:row>166</xdr:row>
      <xdr:rowOff>147594</xdr:rowOff>
    </xdr:from>
    <xdr:to>
      <xdr:col>3</xdr:col>
      <xdr:colOff>216761</xdr:colOff>
      <xdr:row>168</xdr:row>
      <xdr:rowOff>151998</xdr:rowOff>
    </xdr:to>
    <xdr:sp macro="" textlink="">
      <xdr:nvSpPr>
        <xdr:cNvPr id="20" name="Rectangle 19">
          <a:hlinkClick xmlns:r="http://schemas.openxmlformats.org/officeDocument/2006/relationships" r:id="rId6" tooltip="Back to introduction"/>
        </xdr:cNvPr>
        <xdr:cNvSpPr/>
      </xdr:nvSpPr>
      <xdr:spPr>
        <a:xfrm>
          <a:off x="633356" y="3210396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64</xdr:row>
      <xdr:rowOff>97971</xdr:rowOff>
    </xdr:from>
    <xdr:to>
      <xdr:col>3</xdr:col>
      <xdr:colOff>232001</xdr:colOff>
      <xdr:row>66</xdr:row>
      <xdr:rowOff>79952</xdr:rowOff>
    </xdr:to>
    <xdr:sp macro="" textlink="">
      <xdr:nvSpPr>
        <xdr:cNvPr id="21" name="Rectangle 20">
          <a:hlinkClick xmlns:r="http://schemas.openxmlformats.org/officeDocument/2006/relationships" r:id="rId6" tooltip="Back to introduction"/>
        </xdr:cNvPr>
        <xdr:cNvSpPr/>
      </xdr:nvSpPr>
      <xdr:spPr>
        <a:xfrm>
          <a:off x="630418" y="1262334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213206</xdr:colOff>
      <xdr:row>186</xdr:row>
      <xdr:rowOff>126690</xdr:rowOff>
    </xdr:from>
    <xdr:to>
      <xdr:col>8</xdr:col>
      <xdr:colOff>331089</xdr:colOff>
      <xdr:row>188</xdr:row>
      <xdr:rowOff>141424</xdr:rowOff>
    </xdr:to>
    <xdr:sp macro="" textlink="">
      <xdr:nvSpPr>
        <xdr:cNvPr id="22" name="Rectangle 21">
          <a:hlinkClick xmlns:r="http://schemas.openxmlformats.org/officeDocument/2006/relationships" r:id="rId2" tooltip="GFR 2014"/>
        </xdr:cNvPr>
        <xdr:cNvSpPr/>
      </xdr:nvSpPr>
      <xdr:spPr>
        <a:xfrm>
          <a:off x="3870806" y="3589306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192874</xdr:colOff>
      <xdr:row>186</xdr:row>
      <xdr:rowOff>130112</xdr:rowOff>
    </xdr:from>
    <xdr:to>
      <xdr:col>8</xdr:col>
      <xdr:colOff>375148</xdr:colOff>
      <xdr:row>188</xdr:row>
      <xdr:rowOff>140363</xdr:rowOff>
    </xdr:to>
    <xdr:sp macro="" textlink="">
      <xdr:nvSpPr>
        <xdr:cNvPr id="23" name="Rectangle 22">
          <a:hlinkClick xmlns:r="http://schemas.openxmlformats.org/officeDocument/2006/relationships" r:id="rId3" tooltip="All-cause mortality 2012-14"/>
        </xdr:cNvPr>
        <xdr:cNvSpPr/>
      </xdr:nvSpPr>
      <xdr:spPr>
        <a:xfrm>
          <a:off x="3850474" y="3589648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310096</xdr:colOff>
      <xdr:row>186</xdr:row>
      <xdr:rowOff>119991</xdr:rowOff>
    </xdr:from>
    <xdr:to>
      <xdr:col>18</xdr:col>
      <xdr:colOff>536339</xdr:colOff>
      <xdr:row>188</xdr:row>
      <xdr:rowOff>147692</xdr:rowOff>
    </xdr:to>
    <xdr:sp macro="" textlink="">
      <xdr:nvSpPr>
        <xdr:cNvPr id="24" name="TextBox 23">
          <a:hlinkClick xmlns:r="http://schemas.openxmlformats.org/officeDocument/2006/relationships" r:id="rId4" tooltip="Technical guide"/>
        </xdr:cNvPr>
        <xdr:cNvSpPr txBox="1"/>
      </xdr:nvSpPr>
      <xdr:spPr>
        <a:xfrm>
          <a:off x="10063696" y="35886366"/>
          <a:ext cx="1445443"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534607</xdr:colOff>
      <xdr:row>186</xdr:row>
      <xdr:rowOff>119991</xdr:rowOff>
    </xdr:from>
    <xdr:to>
      <xdr:col>21</xdr:col>
      <xdr:colOff>153971</xdr:colOff>
      <xdr:row>188</xdr:row>
      <xdr:rowOff>147692</xdr:rowOff>
    </xdr:to>
    <xdr:sp macro="" textlink="">
      <xdr:nvSpPr>
        <xdr:cNvPr id="25" name="TextBox 24">
          <a:hlinkClick xmlns:r="http://schemas.openxmlformats.org/officeDocument/2006/relationships" r:id="rId5" tooltip="Interpretation guide"/>
        </xdr:cNvPr>
        <xdr:cNvSpPr txBox="1"/>
      </xdr:nvSpPr>
      <xdr:spPr>
        <a:xfrm>
          <a:off x="11507407" y="35886366"/>
          <a:ext cx="1448164"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176156</xdr:colOff>
      <xdr:row>167</xdr:row>
      <xdr:rowOff>117114</xdr:rowOff>
    </xdr:from>
    <xdr:to>
      <xdr:col>3</xdr:col>
      <xdr:colOff>369161</xdr:colOff>
      <xdr:row>169</xdr:row>
      <xdr:rowOff>121518</xdr:rowOff>
    </xdr:to>
    <xdr:sp macro="" textlink="">
      <xdr:nvSpPr>
        <xdr:cNvPr id="26" name="Rectangle 25">
          <a:hlinkClick xmlns:r="http://schemas.openxmlformats.org/officeDocument/2006/relationships" r:id="rId6" tooltip="Back to introduction"/>
        </xdr:cNvPr>
        <xdr:cNvSpPr/>
      </xdr:nvSpPr>
      <xdr:spPr>
        <a:xfrm>
          <a:off x="785756" y="3226398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63</xdr:row>
      <xdr:rowOff>151311</xdr:rowOff>
    </xdr:from>
    <xdr:to>
      <xdr:col>3</xdr:col>
      <xdr:colOff>232001</xdr:colOff>
      <xdr:row>65</xdr:row>
      <xdr:rowOff>133292</xdr:rowOff>
    </xdr:to>
    <xdr:sp macro="" textlink="">
      <xdr:nvSpPr>
        <xdr:cNvPr id="27" name="Rectangle 26">
          <a:hlinkClick xmlns:r="http://schemas.openxmlformats.org/officeDocument/2006/relationships" r:id="rId6" tooltip="Back to introduction"/>
        </xdr:cNvPr>
        <xdr:cNvSpPr/>
      </xdr:nvSpPr>
      <xdr:spPr>
        <a:xfrm>
          <a:off x="630418" y="1248618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266880</xdr:colOff>
      <xdr:row>4</xdr:row>
      <xdr:rowOff>211371</xdr:rowOff>
    </xdr:from>
    <xdr:to>
      <xdr:col>2</xdr:col>
      <xdr:colOff>202115</xdr:colOff>
      <xdr:row>5</xdr:row>
      <xdr:rowOff>353329</xdr:rowOff>
    </xdr:to>
    <xdr:sp macro="" textlink="">
      <xdr:nvSpPr>
        <xdr:cNvPr id="28" name="Rectangle 27"/>
        <xdr:cNvSpPr/>
      </xdr:nvSpPr>
      <xdr:spPr>
        <a:xfrm>
          <a:off x="266880" y="973371"/>
          <a:ext cx="1154435" cy="4181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0</xdr:col>
      <xdr:colOff>9524</xdr:colOff>
      <xdr:row>0</xdr:row>
      <xdr:rowOff>0</xdr:rowOff>
    </xdr:from>
    <xdr:to>
      <xdr:col>23</xdr:col>
      <xdr:colOff>479863</xdr:colOff>
      <xdr:row>4</xdr:row>
      <xdr:rowOff>224400</xdr:rowOff>
    </xdr:to>
    <xdr:sp macro="" textlink="">
      <xdr:nvSpPr>
        <xdr:cNvPr id="47" name="Rectangle 46"/>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60209</xdr:colOff>
      <xdr:row>2</xdr:row>
      <xdr:rowOff>350</xdr:rowOff>
    </xdr:from>
    <xdr:to>
      <xdr:col>15</xdr:col>
      <xdr:colOff>336718</xdr:colOff>
      <xdr:row>3</xdr:row>
      <xdr:rowOff>172448</xdr:rowOff>
    </xdr:to>
    <xdr:sp macro="" textlink="">
      <xdr:nvSpPr>
        <xdr:cNvPr id="48" name="TextBox 47"/>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Interpretation</a:t>
          </a:r>
          <a:r>
            <a:rPr lang="en-GB" sz="1300" b="1" baseline="0">
              <a:solidFill>
                <a:schemeClr val="bg1"/>
              </a:solidFill>
              <a:latin typeface="Verdana" pitchFamily="34" charset="0"/>
              <a:ea typeface="Verdana" pitchFamily="34" charset="0"/>
              <a:cs typeface="Verdana" pitchFamily="34" charset="0"/>
            </a:rPr>
            <a:t> guide</a:t>
          </a:r>
          <a:endParaRPr lang="en-GB" sz="1300" b="1">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16</xdr:col>
      <xdr:colOff>473575</xdr:colOff>
      <xdr:row>1</xdr:row>
      <xdr:rowOff>9525</xdr:rowOff>
    </xdr:from>
    <xdr:to>
      <xdr:col>19</xdr:col>
      <xdr:colOff>502150</xdr:colOff>
      <xdr:row>3</xdr:row>
      <xdr:rowOff>149412</xdr:rowOff>
    </xdr:to>
    <xdr:pic>
      <xdr:nvPicPr>
        <xdr:cNvPr id="49" name="Picture 48" descr="PHW-Observatory-Logo.jpg"/>
        <xdr:cNvPicPr>
          <a:picLocks noChangeAspect="1"/>
        </xdr:cNvPicPr>
      </xdr:nvPicPr>
      <xdr:blipFill>
        <a:blip xmlns:r="http://schemas.openxmlformats.org/officeDocument/2006/relationships" r:embed="rId7"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clientData/>
  </xdr:twoCellAnchor>
  <xdr:twoCellAnchor editAs="absolute">
    <xdr:from>
      <xdr:col>0</xdr:col>
      <xdr:colOff>276224</xdr:colOff>
      <xdr:row>0</xdr:row>
      <xdr:rowOff>95250</xdr:rowOff>
    </xdr:from>
    <xdr:to>
      <xdr:col>2</xdr:col>
      <xdr:colOff>507205</xdr:colOff>
      <xdr:row>4</xdr:row>
      <xdr:rowOff>104775</xdr:rowOff>
    </xdr:to>
    <xdr:pic>
      <xdr:nvPicPr>
        <xdr:cNvPr id="50" name="Picture 49" descr="Demography_front_cover_red_2.jpg"/>
        <xdr:cNvPicPr>
          <a:picLocks noChangeAspect="1"/>
        </xdr:cNvPicPr>
      </xdr:nvPicPr>
      <xdr:blipFill>
        <a:blip xmlns:r="http://schemas.openxmlformats.org/officeDocument/2006/relationships" r:embed="rId8"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clientData/>
  </xdr:twoCellAnchor>
  <xdr:twoCellAnchor editAs="absolute">
    <xdr:from>
      <xdr:col>0</xdr:col>
      <xdr:colOff>0</xdr:colOff>
      <xdr:row>4</xdr:row>
      <xdr:rowOff>209549</xdr:rowOff>
    </xdr:from>
    <xdr:to>
      <xdr:col>23</xdr:col>
      <xdr:colOff>487200</xdr:colOff>
      <xdr:row>5</xdr:row>
      <xdr:rowOff>343208</xdr:rowOff>
    </xdr:to>
    <xdr:grpSp>
      <xdr:nvGrpSpPr>
        <xdr:cNvPr id="51" name="Group 50"/>
        <xdr:cNvGrpSpPr>
          <a:grpSpLocks noChangeAspect="1"/>
        </xdr:cNvGrpSpPr>
      </xdr:nvGrpSpPr>
      <xdr:grpSpPr>
        <a:xfrm>
          <a:off x="0" y="971549"/>
          <a:ext cx="14508000" cy="409884"/>
          <a:chOff x="0" y="971549"/>
          <a:chExt cx="14508000" cy="409884"/>
        </a:xfrm>
      </xdr:grpSpPr>
      <xdr:pic>
        <xdr:nvPicPr>
          <xdr:cNvPr id="52" name="Picture 1"/>
          <xdr:cNvPicPr>
            <a:picLocks noChangeArrowheads="1"/>
          </xdr:cNvPicPr>
        </xdr:nvPicPr>
        <xdr:blipFill>
          <a:blip xmlns:r="http://schemas.openxmlformats.org/officeDocument/2006/relationships" r:embed="rId9" cstate="print"/>
          <a:srcRect/>
          <a:stretch>
            <a:fillRect/>
          </a:stretch>
        </xdr:blipFill>
        <xdr:spPr bwMode="auto">
          <a:xfrm>
            <a:off x="0" y="971549"/>
            <a:ext cx="14508000" cy="409884"/>
          </a:xfrm>
          <a:prstGeom prst="rect">
            <a:avLst/>
          </a:prstGeom>
          <a:noFill/>
        </xdr:spPr>
      </xdr:pic>
      <xdr:grpSp>
        <xdr:nvGrpSpPr>
          <xdr:cNvPr id="53" name="Group 68"/>
          <xdr:cNvGrpSpPr/>
        </xdr:nvGrpSpPr>
        <xdr:grpSpPr>
          <a:xfrm>
            <a:off x="276225" y="1028700"/>
            <a:ext cx="10725150" cy="317500"/>
            <a:chOff x="609600" y="6858000"/>
            <a:chExt cx="10725150" cy="317500"/>
          </a:xfrm>
        </xdr:grpSpPr>
        <xdr:sp macro="" textlink="">
          <xdr:nvSpPr>
            <xdr:cNvPr id="54" name="Rectangle 53">
              <a:hlinkClick xmlns:r="http://schemas.openxmlformats.org/officeDocument/2006/relationships" r:id="rId10" tooltip="Mortality rates"/>
            </xdr:cNvPr>
            <xdr:cNvSpPr/>
          </xdr:nvSpPr>
          <xdr:spPr>
            <a:xfrm>
              <a:off x="1693857"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4" tooltip="Technical guide"/>
            </xdr:cNvPr>
            <xdr:cNvSpPr/>
          </xdr:nvSpPr>
          <xdr:spPr>
            <a:xfrm>
              <a:off x="8161432"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1" tooltip="Interpretation guide"/>
            </xdr:cNvPr>
            <xdr:cNvSpPr/>
          </xdr:nvSpPr>
          <xdr:spPr>
            <a:xfrm>
              <a:off x="9217073"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5" tooltip="Copying tables &amp; charts"/>
            </xdr:cNvPr>
            <xdr:cNvSpPr/>
          </xdr:nvSpPr>
          <xdr:spPr>
            <a:xfrm>
              <a:off x="10291846"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ectangle 57">
              <a:hlinkClick xmlns:r="http://schemas.openxmlformats.org/officeDocument/2006/relationships" r:id="rId6" tooltip="Introduction"/>
            </xdr:cNvPr>
            <xdr:cNvSpPr/>
          </xdr:nvSpPr>
          <xdr:spPr>
            <a:xfrm>
              <a:off x="609600"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xdr:from>
      <xdr:col>3</xdr:col>
      <xdr:colOff>147605</xdr:colOff>
      <xdr:row>18</xdr:row>
      <xdr:rowOff>57979</xdr:rowOff>
    </xdr:from>
    <xdr:to>
      <xdr:col>3</xdr:col>
      <xdr:colOff>381000</xdr:colOff>
      <xdr:row>19</xdr:row>
      <xdr:rowOff>100362</xdr:rowOff>
    </xdr:to>
    <xdr:cxnSp macro="">
      <xdr:nvCxnSpPr>
        <xdr:cNvPr id="75" name="Straight Arrow Connector 74"/>
        <xdr:cNvCxnSpPr>
          <a:stCxn id="37" idx="0"/>
        </xdr:cNvCxnSpPr>
      </xdr:nvCxnSpPr>
      <xdr:spPr bwMode="auto">
        <a:xfrm flipV="1">
          <a:off x="1976405" y="3820354"/>
          <a:ext cx="233395" cy="23288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364229</xdr:colOff>
      <xdr:row>6</xdr:row>
      <xdr:rowOff>99735</xdr:rowOff>
    </xdr:from>
    <xdr:to>
      <xdr:col>3</xdr:col>
      <xdr:colOff>552450</xdr:colOff>
      <xdr:row>7</xdr:row>
      <xdr:rowOff>200025</xdr:rowOff>
    </xdr:to>
    <xdr:sp macro="" textlink="">
      <xdr:nvSpPr>
        <xdr:cNvPr id="89" name="TextBox 88"/>
        <xdr:cNvSpPr txBox="1"/>
      </xdr:nvSpPr>
      <xdr:spPr>
        <a:xfrm>
          <a:off x="1583429" y="1509435"/>
          <a:ext cx="797821" cy="23364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EASR range</a:t>
          </a:r>
        </a:p>
      </xdr:txBody>
    </xdr:sp>
    <xdr:clientData/>
  </xdr:twoCellAnchor>
  <xdr:twoCellAnchor>
    <xdr:from>
      <xdr:col>3</xdr:col>
      <xdr:colOff>151883</xdr:colOff>
      <xdr:row>7</xdr:row>
      <xdr:rowOff>200025</xdr:rowOff>
    </xdr:from>
    <xdr:to>
      <xdr:col>4</xdr:col>
      <xdr:colOff>165652</xdr:colOff>
      <xdr:row>10</xdr:row>
      <xdr:rowOff>49696</xdr:rowOff>
    </xdr:to>
    <xdr:cxnSp macro="">
      <xdr:nvCxnSpPr>
        <xdr:cNvPr id="90" name="Straight Arrow Connector 89"/>
        <xdr:cNvCxnSpPr>
          <a:stCxn id="89" idx="2"/>
        </xdr:cNvCxnSpPr>
      </xdr:nvCxnSpPr>
      <xdr:spPr bwMode="auto">
        <a:xfrm>
          <a:off x="1990622" y="1740590"/>
          <a:ext cx="626682" cy="54541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412837</xdr:colOff>
      <xdr:row>7</xdr:row>
      <xdr:rowOff>271096</xdr:rowOff>
    </xdr:from>
    <xdr:to>
      <xdr:col>14</xdr:col>
      <xdr:colOff>63744</xdr:colOff>
      <xdr:row>10</xdr:row>
      <xdr:rowOff>79864</xdr:rowOff>
    </xdr:to>
    <xdr:sp macro="" textlink="">
      <xdr:nvSpPr>
        <xdr:cNvPr id="64" name="TextBox 63"/>
        <xdr:cNvSpPr txBox="1"/>
      </xdr:nvSpPr>
      <xdr:spPr>
        <a:xfrm>
          <a:off x="7102318" y="1817077"/>
          <a:ext cx="1475311" cy="5048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Figure</a:t>
          </a:r>
          <a:r>
            <a:rPr lang="en-GB" sz="800" baseline="0">
              <a:latin typeface="Verdana" pitchFamily="34" charset="0"/>
              <a:ea typeface="Verdana" pitchFamily="34" charset="0"/>
              <a:cs typeface="Verdana" pitchFamily="34" charset="0"/>
            </a:rPr>
            <a:t> subtitle shows level of the geography and statistics</a:t>
          </a:r>
          <a:endParaRPr lang="en-GB" sz="800">
            <a:latin typeface="Verdana" pitchFamily="34" charset="0"/>
            <a:ea typeface="Verdana" pitchFamily="34" charset="0"/>
            <a:cs typeface="Verdana" pitchFamily="34" charset="0"/>
          </a:endParaRPr>
        </a:p>
      </xdr:txBody>
    </xdr:sp>
    <xdr:clientData/>
  </xdr:twoCellAnchor>
  <xdr:twoCellAnchor>
    <xdr:from>
      <xdr:col>7</xdr:col>
      <xdr:colOff>33131</xdr:colOff>
      <xdr:row>9</xdr:row>
      <xdr:rowOff>18111</xdr:rowOff>
    </xdr:from>
    <xdr:to>
      <xdr:col>11</xdr:col>
      <xdr:colOff>412837</xdr:colOff>
      <xdr:row>9</xdr:row>
      <xdr:rowOff>115957</xdr:rowOff>
    </xdr:to>
    <xdr:cxnSp macro="">
      <xdr:nvCxnSpPr>
        <xdr:cNvPr id="65" name="Straight Arrow Connector 64"/>
        <xdr:cNvCxnSpPr>
          <a:stCxn id="64" idx="1"/>
        </xdr:cNvCxnSpPr>
      </xdr:nvCxnSpPr>
      <xdr:spPr bwMode="auto">
        <a:xfrm flipH="1">
          <a:off x="4323522" y="2063915"/>
          <a:ext cx="2831358" cy="9784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9</xdr:row>
      <xdr:rowOff>0</xdr:rowOff>
    </xdr:from>
    <xdr:to>
      <xdr:col>19</xdr:col>
      <xdr:colOff>57150</xdr:colOff>
      <xdr:row>25</xdr:row>
      <xdr:rowOff>142875</xdr:rowOff>
    </xdr:to>
    <xdr:grpSp>
      <xdr:nvGrpSpPr>
        <xdr:cNvPr id="11" name="Group 10"/>
        <xdr:cNvGrpSpPr/>
      </xdr:nvGrpSpPr>
      <xdr:grpSpPr>
        <a:xfrm>
          <a:off x="7315200" y="1714500"/>
          <a:ext cx="4324350" cy="3190875"/>
          <a:chOff x="7219950" y="190500"/>
          <a:chExt cx="4571163" cy="3276000"/>
        </a:xfrm>
      </xdr:grpSpPr>
      <xdr:pic>
        <xdr:nvPicPr>
          <xdr:cNvPr id="12" name="Picture 8"/>
          <xdr:cNvPicPr>
            <a:picLocks noChangeAspect="1" noChangeArrowheads="1"/>
          </xdr:cNvPicPr>
        </xdr:nvPicPr>
        <xdr:blipFill>
          <a:blip xmlns:r="http://schemas.openxmlformats.org/officeDocument/2006/relationships" r:embed="rId1" cstate="screen"/>
          <a:srcRect/>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3" name="TextBox 12"/>
          <xdr:cNvSpPr txBox="1"/>
        </xdr:nvSpPr>
        <xdr:spPr>
          <a:xfrm rot="20668275">
            <a:off x="8551816" y="1963679"/>
            <a:ext cx="2516031"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0</xdr:col>
      <xdr:colOff>0</xdr:colOff>
      <xdr:row>29</xdr:row>
      <xdr:rowOff>0</xdr:rowOff>
    </xdr:from>
    <xdr:to>
      <xdr:col>6</xdr:col>
      <xdr:colOff>123825</xdr:colOff>
      <xdr:row>41</xdr:row>
      <xdr:rowOff>66675</xdr:rowOff>
    </xdr:to>
    <xdr:grpSp>
      <xdr:nvGrpSpPr>
        <xdr:cNvPr id="14" name="Group 13"/>
        <xdr:cNvGrpSpPr/>
      </xdr:nvGrpSpPr>
      <xdr:grpSpPr>
        <a:xfrm>
          <a:off x="0" y="5524500"/>
          <a:ext cx="3781425" cy="2352675"/>
          <a:chOff x="9525" y="3971925"/>
          <a:chExt cx="3943350" cy="2438400"/>
        </a:xfrm>
      </xdr:grpSpPr>
      <xdr:pic>
        <xdr:nvPicPr>
          <xdr:cNvPr id="15" name="Picture 9"/>
          <xdr:cNvPicPr>
            <a:picLocks noChangeAspect="1" noChangeArrowheads="1"/>
          </xdr:cNvPicPr>
        </xdr:nvPicPr>
        <xdr:blipFill>
          <a:blip xmlns:r="http://schemas.openxmlformats.org/officeDocument/2006/relationships" r:embed="rId2" cstate="screen"/>
          <a:srcRect/>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16" name="TextBox 15"/>
          <xdr:cNvSpPr txBox="1"/>
        </xdr:nvSpPr>
        <xdr:spPr>
          <a:xfrm rot="20668275">
            <a:off x="31330" y="4978921"/>
            <a:ext cx="2544666"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7</xdr:col>
      <xdr:colOff>0</xdr:colOff>
      <xdr:row>29</xdr:row>
      <xdr:rowOff>0</xdr:rowOff>
    </xdr:from>
    <xdr:to>
      <xdr:col>9</xdr:col>
      <xdr:colOff>375600</xdr:colOff>
      <xdr:row>39</xdr:row>
      <xdr:rowOff>168600</xdr:rowOff>
    </xdr:to>
    <xdr:pic>
      <xdr:nvPicPr>
        <xdr:cNvPr id="17" name="Picture 8"/>
        <xdr:cNvPicPr>
          <a:picLocks noChangeArrowheads="1"/>
        </xdr:cNvPicPr>
      </xdr:nvPicPr>
      <xdr:blipFill>
        <a:blip xmlns:r="http://schemas.openxmlformats.org/officeDocument/2006/relationships" r:embed="rId3" cstate="screen"/>
        <a:srcRect/>
        <a:stretch>
          <a:fillRect/>
        </a:stretch>
      </xdr:blipFill>
      <xdr:spPr bwMode="auto">
        <a:xfrm>
          <a:off x="4267200" y="5524500"/>
          <a:ext cx="1594800" cy="2073600"/>
        </a:xfrm>
        <a:prstGeom prst="rect">
          <a:avLst/>
        </a:prstGeom>
        <a:noFill/>
        <a:ln w="1">
          <a:noFill/>
          <a:miter lim="800000"/>
          <a:headEnd/>
          <a:tailEnd type="none" w="med" len="med"/>
        </a:ln>
        <a:effectLst/>
      </xdr:spPr>
    </xdr:pic>
    <xdr:clientData/>
  </xdr:twoCellAnchor>
  <xdr:twoCellAnchor editAs="oneCell">
    <xdr:from>
      <xdr:col>10</xdr:col>
      <xdr:colOff>104774</xdr:colOff>
      <xdr:row>29</xdr:row>
      <xdr:rowOff>0</xdr:rowOff>
    </xdr:from>
    <xdr:to>
      <xdr:col>15</xdr:col>
      <xdr:colOff>325199</xdr:colOff>
      <xdr:row>40</xdr:row>
      <xdr:rowOff>47625</xdr:rowOff>
    </xdr:to>
    <xdr:pic>
      <xdr:nvPicPr>
        <xdr:cNvPr id="18" name="Picture 9"/>
        <xdr:cNvPicPr>
          <a:picLocks noChangeArrowheads="1"/>
        </xdr:cNvPicPr>
      </xdr:nvPicPr>
      <xdr:blipFill>
        <a:blip xmlns:r="http://schemas.openxmlformats.org/officeDocument/2006/relationships" r:embed="rId4" cstate="screen"/>
        <a:srcRect/>
        <a:stretch>
          <a:fillRect/>
        </a:stretch>
      </xdr:blipFill>
      <xdr:spPr bwMode="auto">
        <a:xfrm>
          <a:off x="6200774" y="5524500"/>
          <a:ext cx="3268425" cy="2143125"/>
        </a:xfrm>
        <a:prstGeom prst="rect">
          <a:avLst/>
        </a:prstGeom>
        <a:noFill/>
        <a:ln w="1">
          <a:noFill/>
          <a:miter lim="800000"/>
          <a:headEnd/>
          <a:tailEnd type="none" w="med" len="med"/>
        </a:ln>
        <a:effectLst/>
      </xdr:spPr>
    </xdr:pic>
    <xdr:clientData/>
  </xdr:twoCellAnchor>
  <xdr:twoCellAnchor editAs="absolute">
    <xdr:from>
      <xdr:col>0</xdr:col>
      <xdr:colOff>9524</xdr:colOff>
      <xdr:row>0</xdr:row>
      <xdr:rowOff>0</xdr:rowOff>
    </xdr:from>
    <xdr:to>
      <xdr:col>23</xdr:col>
      <xdr:colOff>479863</xdr:colOff>
      <xdr:row>5</xdr:row>
      <xdr:rowOff>33900</xdr:rowOff>
    </xdr:to>
    <xdr:sp macro="" textlink="">
      <xdr:nvSpPr>
        <xdr:cNvPr id="23" name="Rectangle 22"/>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60209</xdr:colOff>
      <xdr:row>2</xdr:row>
      <xdr:rowOff>350</xdr:rowOff>
    </xdr:from>
    <xdr:to>
      <xdr:col>15</xdr:col>
      <xdr:colOff>336718</xdr:colOff>
      <xdr:row>3</xdr:row>
      <xdr:rowOff>172448</xdr:rowOff>
    </xdr:to>
    <xdr:sp macro="" textlink="">
      <xdr:nvSpPr>
        <xdr:cNvPr id="24" name="TextBox 23"/>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Copying tables &amp; charts</a:t>
          </a:r>
        </a:p>
      </xdr:txBody>
    </xdr:sp>
    <xdr:clientData/>
  </xdr:twoCellAnchor>
  <xdr:twoCellAnchor editAs="absolute">
    <xdr:from>
      <xdr:col>16</xdr:col>
      <xdr:colOff>473575</xdr:colOff>
      <xdr:row>1</xdr:row>
      <xdr:rowOff>9525</xdr:rowOff>
    </xdr:from>
    <xdr:to>
      <xdr:col>19</xdr:col>
      <xdr:colOff>502150</xdr:colOff>
      <xdr:row>3</xdr:row>
      <xdr:rowOff>149412</xdr:rowOff>
    </xdr:to>
    <xdr:pic>
      <xdr:nvPicPr>
        <xdr:cNvPr id="25" name="Picture 24" descr="PHW-Observatory-Logo.jpg"/>
        <xdr:cNvPicPr>
          <a:picLocks noChangeAspect="1"/>
        </xdr:cNvPicPr>
      </xdr:nvPicPr>
      <xdr:blipFill>
        <a:blip xmlns:r="http://schemas.openxmlformats.org/officeDocument/2006/relationships" r:embed="rId5"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clientData/>
  </xdr:twoCellAnchor>
  <xdr:twoCellAnchor editAs="absolute">
    <xdr:from>
      <xdr:col>0</xdr:col>
      <xdr:colOff>276224</xdr:colOff>
      <xdr:row>0</xdr:row>
      <xdr:rowOff>95250</xdr:rowOff>
    </xdr:from>
    <xdr:to>
      <xdr:col>2</xdr:col>
      <xdr:colOff>507205</xdr:colOff>
      <xdr:row>4</xdr:row>
      <xdr:rowOff>104775</xdr:rowOff>
    </xdr:to>
    <xdr:pic>
      <xdr:nvPicPr>
        <xdr:cNvPr id="26" name="Picture 25" descr="Demography_front_cover_red_2.jpg"/>
        <xdr:cNvPicPr>
          <a:picLocks noChangeAspect="1"/>
        </xdr:cNvPicPr>
      </xdr:nvPicPr>
      <xdr:blipFill>
        <a:blip xmlns:r="http://schemas.openxmlformats.org/officeDocument/2006/relationships" r:embed="rId6"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clientData/>
  </xdr:twoCellAnchor>
  <xdr:twoCellAnchor editAs="absolute">
    <xdr:from>
      <xdr:col>0</xdr:col>
      <xdr:colOff>0</xdr:colOff>
      <xdr:row>5</xdr:row>
      <xdr:rowOff>19049</xdr:rowOff>
    </xdr:from>
    <xdr:to>
      <xdr:col>23</xdr:col>
      <xdr:colOff>487200</xdr:colOff>
      <xdr:row>7</xdr:row>
      <xdr:rowOff>47933</xdr:rowOff>
    </xdr:to>
    <xdr:grpSp>
      <xdr:nvGrpSpPr>
        <xdr:cNvPr id="34" name="Group 33"/>
        <xdr:cNvGrpSpPr>
          <a:grpSpLocks noChangeAspect="1"/>
        </xdr:cNvGrpSpPr>
      </xdr:nvGrpSpPr>
      <xdr:grpSpPr>
        <a:xfrm>
          <a:off x="0" y="971549"/>
          <a:ext cx="14508000" cy="409884"/>
          <a:chOff x="0" y="971549"/>
          <a:chExt cx="14508000" cy="409884"/>
        </a:xfrm>
      </xdr:grpSpPr>
      <xdr:pic>
        <xdr:nvPicPr>
          <xdr:cNvPr id="27" name="Picture 2"/>
          <xdr:cNvPicPr>
            <a:picLocks noChangeArrowheads="1"/>
          </xdr:cNvPicPr>
        </xdr:nvPicPr>
        <xdr:blipFill>
          <a:blip xmlns:r="http://schemas.openxmlformats.org/officeDocument/2006/relationships" r:embed="rId7" cstate="print"/>
          <a:srcRect/>
          <a:stretch>
            <a:fillRect/>
          </a:stretch>
        </xdr:blipFill>
        <xdr:spPr bwMode="auto">
          <a:xfrm>
            <a:off x="0" y="971549"/>
            <a:ext cx="14508000" cy="409884"/>
          </a:xfrm>
          <a:prstGeom prst="rect">
            <a:avLst/>
          </a:prstGeom>
          <a:noFill/>
        </xdr:spPr>
      </xdr:pic>
      <xdr:grpSp>
        <xdr:nvGrpSpPr>
          <xdr:cNvPr id="28" name="Group 27"/>
          <xdr:cNvGrpSpPr/>
        </xdr:nvGrpSpPr>
        <xdr:grpSpPr>
          <a:xfrm>
            <a:off x="266700" y="1028700"/>
            <a:ext cx="10725150" cy="317500"/>
            <a:chOff x="609600" y="6858000"/>
            <a:chExt cx="10725150" cy="317500"/>
          </a:xfrm>
        </xdr:grpSpPr>
        <xdr:sp macro="" textlink="">
          <xdr:nvSpPr>
            <xdr:cNvPr id="29" name="Rectangle 28">
              <a:hlinkClick xmlns:r="http://schemas.openxmlformats.org/officeDocument/2006/relationships" r:id="rId8" tooltip="Mortality rates"/>
            </xdr:cNvPr>
            <xdr:cNvSpPr/>
          </xdr:nvSpPr>
          <xdr:spPr>
            <a:xfrm>
              <a:off x="1693857"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9" tooltip="Technical guide"/>
            </xdr:cNvPr>
            <xdr:cNvSpPr/>
          </xdr:nvSpPr>
          <xdr:spPr>
            <a:xfrm>
              <a:off x="8161432"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10" tooltip="Interpretation guide"/>
            </xdr:cNvPr>
            <xdr:cNvSpPr/>
          </xdr:nvSpPr>
          <xdr:spPr>
            <a:xfrm>
              <a:off x="9217073"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11" tooltip="Copying tables &amp; charts"/>
            </xdr:cNvPr>
            <xdr:cNvSpPr/>
          </xdr:nvSpPr>
          <xdr:spPr>
            <a:xfrm>
              <a:off x="10291846"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12" tooltip="Introduction"/>
            </xdr:cNvPr>
            <xdr:cNvSpPr/>
          </xdr:nvSpPr>
          <xdr:spPr>
            <a:xfrm>
              <a:off x="609600" y="68580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260369</xdr:colOff>
      <xdr:row>2</xdr:row>
      <xdr:rowOff>197841</xdr:rowOff>
    </xdr:from>
    <xdr:to>
      <xdr:col>2</xdr:col>
      <xdr:colOff>6579343</xdr:colOff>
      <xdr:row>2</xdr:row>
      <xdr:rowOff>5018734</xdr:rowOff>
    </xdr:to>
    <xdr:pic>
      <xdr:nvPicPr>
        <xdr:cNvPr id="45" name="Betsi 16 -64" descr="20160108_Population16-64_Betsi_ADv1b.jpeg"/>
        <xdr:cNvPicPr>
          <a:picLocks noChangeAspect="1"/>
        </xdr:cNvPicPr>
      </xdr:nvPicPr>
      <xdr:blipFill>
        <a:blip xmlns:r="http://schemas.openxmlformats.org/officeDocument/2006/relationships" r:embed="rId1" cstate="print"/>
        <a:stretch>
          <a:fillRect/>
        </a:stretch>
      </xdr:blipFill>
      <xdr:spPr>
        <a:xfrm>
          <a:off x="4614655" y="48081377"/>
          <a:ext cx="6318974" cy="4820893"/>
        </a:xfrm>
        <a:prstGeom prst="rect">
          <a:avLst/>
        </a:prstGeom>
      </xdr:spPr>
    </xdr:pic>
    <xdr:clientData/>
  </xdr:twoCellAnchor>
  <xdr:twoCellAnchor editAs="oneCell">
    <xdr:from>
      <xdr:col>2</xdr:col>
      <xdr:colOff>261339</xdr:colOff>
      <xdr:row>4</xdr:row>
      <xdr:rowOff>198580</xdr:rowOff>
    </xdr:from>
    <xdr:to>
      <xdr:col>2</xdr:col>
      <xdr:colOff>6578373</xdr:colOff>
      <xdr:row>4</xdr:row>
      <xdr:rowOff>5017993</xdr:rowOff>
    </xdr:to>
    <xdr:pic>
      <xdr:nvPicPr>
        <xdr:cNvPr id="46" name="Powys 16-64" descr="20160108_Population16-64_Powys_ADv1b.jpeg"/>
        <xdr:cNvPicPr>
          <a:picLocks noChangeAspect="1"/>
        </xdr:cNvPicPr>
      </xdr:nvPicPr>
      <xdr:blipFill>
        <a:blip xmlns:r="http://schemas.openxmlformats.org/officeDocument/2006/relationships" r:embed="rId2" cstate="print"/>
        <a:stretch>
          <a:fillRect/>
        </a:stretch>
      </xdr:blipFill>
      <xdr:spPr>
        <a:xfrm>
          <a:off x="4615625" y="53402509"/>
          <a:ext cx="6317034" cy="4819413"/>
        </a:xfrm>
        <a:prstGeom prst="rect">
          <a:avLst/>
        </a:prstGeom>
      </xdr:spPr>
    </xdr:pic>
    <xdr:clientData/>
  </xdr:twoCellAnchor>
  <xdr:twoCellAnchor editAs="oneCell">
    <xdr:from>
      <xdr:col>2</xdr:col>
      <xdr:colOff>260369</xdr:colOff>
      <xdr:row>6</xdr:row>
      <xdr:rowOff>197841</xdr:rowOff>
    </xdr:from>
    <xdr:to>
      <xdr:col>2</xdr:col>
      <xdr:colOff>6579343</xdr:colOff>
      <xdr:row>6</xdr:row>
      <xdr:rowOff>5018734</xdr:rowOff>
    </xdr:to>
    <xdr:pic>
      <xdr:nvPicPr>
        <xdr:cNvPr id="47" name="Hywel 16-64" descr="20160108_Population16-64_HywelDda_ADv1b.jpeg"/>
        <xdr:cNvPicPr>
          <a:picLocks noChangeAspect="1"/>
        </xdr:cNvPicPr>
      </xdr:nvPicPr>
      <xdr:blipFill>
        <a:blip xmlns:r="http://schemas.openxmlformats.org/officeDocument/2006/relationships" r:embed="rId3" cstate="print"/>
        <a:stretch>
          <a:fillRect/>
        </a:stretch>
      </xdr:blipFill>
      <xdr:spPr>
        <a:xfrm>
          <a:off x="4614655" y="58722162"/>
          <a:ext cx="6318974" cy="4820893"/>
        </a:xfrm>
        <a:prstGeom prst="rect">
          <a:avLst/>
        </a:prstGeom>
      </xdr:spPr>
    </xdr:pic>
    <xdr:clientData/>
  </xdr:twoCellAnchor>
  <xdr:twoCellAnchor editAs="oneCell">
    <xdr:from>
      <xdr:col>2</xdr:col>
      <xdr:colOff>260369</xdr:colOff>
      <xdr:row>8</xdr:row>
      <xdr:rowOff>197841</xdr:rowOff>
    </xdr:from>
    <xdr:to>
      <xdr:col>2</xdr:col>
      <xdr:colOff>6579343</xdr:colOff>
      <xdr:row>8</xdr:row>
      <xdr:rowOff>5018734</xdr:rowOff>
    </xdr:to>
    <xdr:pic>
      <xdr:nvPicPr>
        <xdr:cNvPr id="48" name="ABM 16-64" descr="20160108_Population16-64_ABM_ADv1b.jpeg"/>
        <xdr:cNvPicPr>
          <a:picLocks noChangeAspect="1"/>
        </xdr:cNvPicPr>
      </xdr:nvPicPr>
      <xdr:blipFill>
        <a:blip xmlns:r="http://schemas.openxmlformats.org/officeDocument/2006/relationships" r:embed="rId4" cstate="print"/>
        <a:stretch>
          <a:fillRect/>
        </a:stretch>
      </xdr:blipFill>
      <xdr:spPr>
        <a:xfrm>
          <a:off x="4614655" y="64042555"/>
          <a:ext cx="6318974" cy="4820893"/>
        </a:xfrm>
        <a:prstGeom prst="rect">
          <a:avLst/>
        </a:prstGeom>
      </xdr:spPr>
    </xdr:pic>
    <xdr:clientData/>
  </xdr:twoCellAnchor>
  <xdr:twoCellAnchor editAs="oneCell">
    <xdr:from>
      <xdr:col>2</xdr:col>
      <xdr:colOff>260369</xdr:colOff>
      <xdr:row>10</xdr:row>
      <xdr:rowOff>197841</xdr:rowOff>
    </xdr:from>
    <xdr:to>
      <xdr:col>2</xdr:col>
      <xdr:colOff>6579343</xdr:colOff>
      <xdr:row>10</xdr:row>
      <xdr:rowOff>5018734</xdr:rowOff>
    </xdr:to>
    <xdr:pic>
      <xdr:nvPicPr>
        <xdr:cNvPr id="49" name="CandV 16-64" descr="20160108_Population16-64_CANDV_ADv1b.jpeg"/>
        <xdr:cNvPicPr>
          <a:picLocks noChangeAspect="1"/>
        </xdr:cNvPicPr>
      </xdr:nvPicPr>
      <xdr:blipFill>
        <a:blip xmlns:r="http://schemas.openxmlformats.org/officeDocument/2006/relationships" r:embed="rId5" cstate="print"/>
        <a:stretch>
          <a:fillRect/>
        </a:stretch>
      </xdr:blipFill>
      <xdr:spPr>
        <a:xfrm>
          <a:off x="4614655" y="69362948"/>
          <a:ext cx="6318974" cy="4820893"/>
        </a:xfrm>
        <a:prstGeom prst="rect">
          <a:avLst/>
        </a:prstGeom>
      </xdr:spPr>
    </xdr:pic>
    <xdr:clientData/>
  </xdr:twoCellAnchor>
  <xdr:twoCellAnchor editAs="oneCell">
    <xdr:from>
      <xdr:col>2</xdr:col>
      <xdr:colOff>260369</xdr:colOff>
      <xdr:row>12</xdr:row>
      <xdr:rowOff>197841</xdr:rowOff>
    </xdr:from>
    <xdr:to>
      <xdr:col>2</xdr:col>
      <xdr:colOff>6579343</xdr:colOff>
      <xdr:row>12</xdr:row>
      <xdr:rowOff>5018734</xdr:rowOff>
    </xdr:to>
    <xdr:pic>
      <xdr:nvPicPr>
        <xdr:cNvPr id="50" name="Cwm Taf 16-64" descr="20160108_Population16-64_CwmTaf_ADv1b.jpeg"/>
        <xdr:cNvPicPr>
          <a:picLocks noChangeAspect="1"/>
        </xdr:cNvPicPr>
      </xdr:nvPicPr>
      <xdr:blipFill>
        <a:blip xmlns:r="http://schemas.openxmlformats.org/officeDocument/2006/relationships" r:embed="rId6" cstate="print"/>
        <a:stretch>
          <a:fillRect/>
        </a:stretch>
      </xdr:blipFill>
      <xdr:spPr>
        <a:xfrm>
          <a:off x="4614655" y="74683341"/>
          <a:ext cx="6318974" cy="4820893"/>
        </a:xfrm>
        <a:prstGeom prst="rect">
          <a:avLst/>
        </a:prstGeom>
      </xdr:spPr>
    </xdr:pic>
    <xdr:clientData/>
  </xdr:twoCellAnchor>
  <xdr:twoCellAnchor editAs="oneCell">
    <xdr:from>
      <xdr:col>2</xdr:col>
      <xdr:colOff>260369</xdr:colOff>
      <xdr:row>14</xdr:row>
      <xdr:rowOff>197841</xdr:rowOff>
    </xdr:from>
    <xdr:to>
      <xdr:col>2</xdr:col>
      <xdr:colOff>6579343</xdr:colOff>
      <xdr:row>14</xdr:row>
      <xdr:rowOff>5018734</xdr:rowOff>
    </xdr:to>
    <xdr:pic>
      <xdr:nvPicPr>
        <xdr:cNvPr id="51" name="Aneurin 16-64" descr="20160108_Population16-64_AneurinBevan_ADv1b.jpeg"/>
        <xdr:cNvPicPr>
          <a:picLocks noChangeAspect="1"/>
        </xdr:cNvPicPr>
      </xdr:nvPicPr>
      <xdr:blipFill>
        <a:blip xmlns:r="http://schemas.openxmlformats.org/officeDocument/2006/relationships" r:embed="rId7" cstate="print"/>
        <a:stretch>
          <a:fillRect/>
        </a:stretch>
      </xdr:blipFill>
      <xdr:spPr>
        <a:xfrm>
          <a:off x="4614655" y="80003734"/>
          <a:ext cx="6318974" cy="4820893"/>
        </a:xfrm>
        <a:prstGeom prst="rect">
          <a:avLst/>
        </a:prstGeom>
      </xdr:spPr>
    </xdr:pic>
    <xdr:clientData/>
  </xdr:twoCellAnchor>
  <xdr:twoCellAnchor editAs="oneCell">
    <xdr:from>
      <xdr:col>2</xdr:col>
      <xdr:colOff>257178</xdr:colOff>
      <xdr:row>0</xdr:row>
      <xdr:rowOff>200028</xdr:rowOff>
    </xdr:from>
    <xdr:to>
      <xdr:col>2</xdr:col>
      <xdr:colOff>6575504</xdr:colOff>
      <xdr:row>0</xdr:row>
      <xdr:rowOff>5020428</xdr:rowOff>
    </xdr:to>
    <xdr:pic>
      <xdr:nvPicPr>
        <xdr:cNvPr id="11" name="Picture 10" descr="20160621_Under75_mortality_Wales_VM_v0b.jpeg"/>
        <xdr:cNvPicPr>
          <a:picLocks noChangeAspect="1"/>
        </xdr:cNvPicPr>
      </xdr:nvPicPr>
      <xdr:blipFill>
        <a:blip xmlns:r="http://schemas.openxmlformats.org/officeDocument/2006/relationships" r:embed="rId8" cstate="print"/>
        <a:stretch>
          <a:fillRect/>
        </a:stretch>
      </xdr:blipFill>
      <xdr:spPr>
        <a:xfrm>
          <a:off x="4600578" y="200028"/>
          <a:ext cx="6318326" cy="4820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2.nphs.wales.nhs.uk:8080/Data%20processing/Housing/02%20Table%20build/H16%20LA%20Subregional%20Dwellings%20in%20Council%20Tax%20Bands%202007-08%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CVD_mortality_rates_under75_2009to2011_IF_v1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DMFT_5yrolds_MJW_v1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312_EmergencyAdmissions_JA_v1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services\Requests\Injuries\20120329_NorthWales_HipFracture_LM_V1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ligiible_School_Meals_2011-12_MJW_v1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Data\Deprivation\20130207_%25ChildrenLivingInPoverty_JA_v1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HPVImmunisations_2012_JA_v1b.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31_UpdateToDateWithImmsAge4_2003to2012_TP_v1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Infant_mortality_rate_MJW_v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duc_Attainment_Score_2009-11_MJW_v1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Welsh%20Health%20Survey/Trends%202014/Interactive/20141216_InteractiveTrendWHSdata_ADJ_v2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LBW_MJW_v1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services/Requests/Population/20150731_PopPyramidsUpdate_InteractiveSpreadsheet_2014andTrends_RP_v0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Year11_leavers_NEET_MJW_v1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Obesity%20data%20for%20CV%20pages_DH_v1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OverweightObese_2011_JA_v1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Demography%202016/Data/Interactives/Interactive%20maps/20160205_GFR_map_interactive_AC_v1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2_PopulationAged0to24_2002to2011_TP_v1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ChildrenLivingInPoverty_2010_JA_v1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Alcohol%20profile/2014%20work/Data/Interactive/20140605_InteractiveTrends_RH_v1k.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503_PreTermBirthsByLA_2004to2011_TP_v1a.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QOF\20121219_QOFIndicators_JA_v1d.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BA37\RW_Stats\stats\HSA\NHSPrimaryCommunityHealth\General%20Medical\Releases\GP%20Workforce%20(Bulletin)\2008\2007%20calcs%20and%20charts\Bulletin%20Calculations%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23_Revascularisation_JA_v1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Smoking%20data%20for%20CV%20pages_DH_v1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Stroke_rates_AllAges_2009to2011_IF_v1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pobclstr.nhswales.wales.nhs\observatory\Health%20Intelligence\Information%20resources\Information%20products\Children%20and%20YP%20profile\Data\Conceptions\20130625_E&amp;W_TeenageConceptions_BarChart_JA_v1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17_Angiography_JA_v1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Interactive\20130814_CVD_interactive_DH_JA_v2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AsthmaPrevalence_2012_JA_v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6_BreastfeedingAtBirth_2004to2011_TP_v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7_Mortality_0to17_2002-2011_JA_v1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ChildrenInNeed_2011_MJW_v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VD comparability ratios"/>
      <sheetName val="2009-11_Data_Interactive  "/>
      <sheetName val="unadjusted deaths"/>
      <sheetName val="2009-11 data interactive OLD"/>
      <sheetName val="Persons"/>
      <sheetName val="Persons QC"/>
      <sheetName val="Rates (persons)"/>
      <sheetName val="Rates comparison (persons)"/>
      <sheetName val="Males"/>
      <sheetName val="Male QC"/>
      <sheetName val="Rates (males)"/>
      <sheetName val="Rates comparison (males)"/>
      <sheetName val="Females QC"/>
      <sheetName val="Females"/>
      <sheetName val="Rates (females)"/>
      <sheetName val="Rates comparison (females)"/>
      <sheetName val="Pops QC"/>
      <sheetName val="Population"/>
      <sheetName val="SQL"/>
      <sheetName val="QC SQL"/>
      <sheetName val="Sheet5"/>
      <sheetName val="old2009-11 data - OHF format"/>
      <sheetName val="For Methods paper AG"/>
    </sheetNames>
    <sheetDataSet>
      <sheetData sheetId="0"/>
      <sheetData sheetId="1"/>
      <sheetData sheetId="2"/>
      <sheetData sheetId="3">
        <row r="2">
          <cell r="A2" t="str">
            <v>Wales_CVM_Persons_2009 - 2011_WALES</v>
          </cell>
          <cell r="B2" t="str">
            <v>CVM</v>
          </cell>
          <cell r="C2" t="str">
            <v>2009 - 2011</v>
          </cell>
          <cell r="D2" t="str">
            <v>Persons</v>
          </cell>
          <cell r="E2" t="str">
            <v>Wales</v>
          </cell>
          <cell r="F2" t="str">
            <v>WALES</v>
          </cell>
          <cell r="G2">
            <v>2632</v>
          </cell>
          <cell r="H2">
            <v>69.664968716433322</v>
          </cell>
          <cell r="I2">
            <v>68.08968668523049</v>
          </cell>
          <cell r="J2">
            <v>71.267087637124774</v>
          </cell>
          <cell r="K2">
            <v>1.6021189206914528</v>
          </cell>
          <cell r="L2">
            <v>1.5752820312028319</v>
          </cell>
        </row>
        <row r="3">
          <cell r="A3" t="str">
            <v>Isle of Anglesey_CVM_Persons_2009 - 2011_LA</v>
          </cell>
          <cell r="B3" t="str">
            <v>CVM</v>
          </cell>
          <cell r="C3" t="str">
            <v>2009 - 2011</v>
          </cell>
          <cell r="D3" t="str">
            <v>Persons</v>
          </cell>
          <cell r="E3" t="str">
            <v>Isle of Anglesey</v>
          </cell>
          <cell r="F3" t="str">
            <v>LA</v>
          </cell>
          <cell r="G3">
            <v>65.666666666666671</v>
          </cell>
          <cell r="H3">
            <v>63.272281454629784</v>
          </cell>
          <cell r="I3">
            <v>54.320261395919708</v>
          </cell>
          <cell r="J3">
            <v>73.24270970167089</v>
          </cell>
          <cell r="K3">
            <v>9.9704282470411059</v>
          </cell>
          <cell r="L3">
            <v>8.952020058710076</v>
          </cell>
        </row>
        <row r="4">
          <cell r="A4" t="str">
            <v>Gwynedd_CVM_Persons_2009 - 2011_LA</v>
          </cell>
          <cell r="B4" t="str">
            <v>CVM</v>
          </cell>
          <cell r="C4" t="str">
            <v>2009 - 2011</v>
          </cell>
          <cell r="D4" t="str">
            <v>Persons</v>
          </cell>
          <cell r="E4" t="str">
            <v>Gwynedd</v>
          </cell>
          <cell r="F4" t="str">
            <v>LA</v>
          </cell>
          <cell r="G4">
            <v>100.66666666666667</v>
          </cell>
          <cell r="H4">
            <v>64.982429881900586</v>
          </cell>
          <cell r="I4">
            <v>57.543461002067538</v>
          </cell>
          <cell r="J4">
            <v>73.095284941495294</v>
          </cell>
          <cell r="K4">
            <v>8.1128550595947075</v>
          </cell>
          <cell r="L4">
            <v>7.4389688798330482</v>
          </cell>
        </row>
        <row r="5">
          <cell r="A5" t="str">
            <v>Conwy_CVM_Persons_2009 - 2011_LA</v>
          </cell>
          <cell r="B5" t="str">
            <v>CVM</v>
          </cell>
          <cell r="C5" t="str">
            <v>2009 - 2011</v>
          </cell>
          <cell r="D5" t="str">
            <v>Persons</v>
          </cell>
          <cell r="E5" t="str">
            <v>Conwy</v>
          </cell>
          <cell r="F5" t="str">
            <v>LA</v>
          </cell>
          <cell r="G5">
            <v>111.33333333333333</v>
          </cell>
          <cell r="H5">
            <v>68.279686011827977</v>
          </cell>
          <cell r="I5">
            <v>60.76447685029725</v>
          </cell>
          <cell r="J5">
            <v>76.440761557703311</v>
          </cell>
          <cell r="K5">
            <v>8.1610755458753346</v>
          </cell>
          <cell r="L5">
            <v>7.515209161530727</v>
          </cell>
        </row>
        <row r="6">
          <cell r="A6" t="str">
            <v>Denbighshire_CVM_Persons_2009 - 2011_LA</v>
          </cell>
          <cell r="B6" t="str">
            <v>CVM</v>
          </cell>
          <cell r="C6" t="str">
            <v>2009 - 2011</v>
          </cell>
          <cell r="D6" t="str">
            <v>Persons</v>
          </cell>
          <cell r="E6" t="str">
            <v>Denbighshire</v>
          </cell>
          <cell r="F6" t="str">
            <v>LA</v>
          </cell>
          <cell r="G6">
            <v>103</v>
          </cell>
          <cell r="H6">
            <v>78.084918002138707</v>
          </cell>
          <cell r="I6">
            <v>69.241346018232093</v>
          </cell>
          <cell r="J6">
            <v>87.719938959301516</v>
          </cell>
          <cell r="K6">
            <v>9.6350209571628085</v>
          </cell>
          <cell r="L6">
            <v>8.8435719839066138</v>
          </cell>
        </row>
        <row r="7">
          <cell r="A7" t="str">
            <v>Flintshire_CVM_Persons_2009 - 2011_LA</v>
          </cell>
          <cell r="B7" t="str">
            <v>CVM</v>
          </cell>
          <cell r="C7" t="str">
            <v>2009 - 2011</v>
          </cell>
          <cell r="D7" t="str">
            <v>Persons</v>
          </cell>
          <cell r="E7" t="str">
            <v>Flintshire</v>
          </cell>
          <cell r="F7" t="str">
            <v>LA</v>
          </cell>
          <cell r="G7">
            <v>122.33333333333333</v>
          </cell>
          <cell r="H7">
            <v>63.47340864113788</v>
          </cell>
          <cell r="I7">
            <v>56.966382759067685</v>
          </cell>
          <cell r="J7">
            <v>70.51194854125103</v>
          </cell>
          <cell r="K7">
            <v>7.0385399001131503</v>
          </cell>
          <cell r="L7">
            <v>6.5070258820701952</v>
          </cell>
        </row>
        <row r="8">
          <cell r="A8" t="str">
            <v>Wrexham_CVM_Persons_2009 - 2011_LA</v>
          </cell>
          <cell r="B8" t="str">
            <v>CVM</v>
          </cell>
          <cell r="C8" t="str">
            <v>2009 - 2011</v>
          </cell>
          <cell r="D8" t="str">
            <v>Persons</v>
          </cell>
          <cell r="E8" t="str">
            <v>Wrexham</v>
          </cell>
          <cell r="F8" t="str">
            <v>LA</v>
          </cell>
          <cell r="G8">
            <v>108.33333333333333</v>
          </cell>
          <cell r="H8">
            <v>68.22433639924067</v>
          </cell>
          <cell r="I8">
            <v>60.813138970780166</v>
          </cell>
          <cell r="J8">
            <v>76.281497425852407</v>
          </cell>
          <cell r="K8">
            <v>8.0571610266117375</v>
          </cell>
          <cell r="L8">
            <v>7.411197428460504</v>
          </cell>
        </row>
        <row r="9">
          <cell r="A9" t="str">
            <v>Powys_CVM_Persons_2009 - 2011_LA</v>
          </cell>
          <cell r="B9" t="str">
            <v>CVM</v>
          </cell>
          <cell r="C9" t="str">
            <v>2009 - 2011</v>
          </cell>
          <cell r="D9" t="str">
            <v>Persons</v>
          </cell>
          <cell r="E9" t="str">
            <v>Powys</v>
          </cell>
          <cell r="F9" t="str">
            <v>LA</v>
          </cell>
          <cell r="G9">
            <v>97.666666666666671</v>
          </cell>
          <cell r="H9">
            <v>49.800337984273206</v>
          </cell>
          <cell r="I9">
            <v>43.991770395933884</v>
          </cell>
          <cell r="J9">
            <v>56.142662139846983</v>
          </cell>
          <cell r="K9">
            <v>6.3423241555737775</v>
          </cell>
          <cell r="L9">
            <v>5.8085675883393222</v>
          </cell>
        </row>
        <row r="10">
          <cell r="A10" t="str">
            <v>Ceredigion_CVM_Persons_2009 - 2011_LA</v>
          </cell>
          <cell r="B10" t="str">
            <v>CVM</v>
          </cell>
          <cell r="C10" t="str">
            <v>2009 - 2011</v>
          </cell>
          <cell r="D10" t="str">
            <v>Persons</v>
          </cell>
          <cell r="E10" t="str">
            <v>Ceredigion</v>
          </cell>
          <cell r="F10" t="str">
            <v>LA</v>
          </cell>
          <cell r="G10">
            <v>57.333333333333336</v>
          </cell>
          <cell r="H10">
            <v>57.092586283454246</v>
          </cell>
          <cell r="I10">
            <v>48.479471324438478</v>
          </cell>
          <cell r="J10">
            <v>66.754020934433512</v>
          </cell>
          <cell r="K10">
            <v>9.6614346509792668</v>
          </cell>
          <cell r="L10">
            <v>8.6131149590157676</v>
          </cell>
        </row>
        <row r="11">
          <cell r="A11" t="str">
            <v>Pembrokeshire_CVM_Persons_2009 - 2011_LA</v>
          </cell>
          <cell r="B11" t="str">
            <v>CVM</v>
          </cell>
          <cell r="C11" t="str">
            <v>2009 - 2011</v>
          </cell>
          <cell r="D11" t="str">
            <v>Persons</v>
          </cell>
          <cell r="E11" t="str">
            <v>Pembrokeshire</v>
          </cell>
          <cell r="F11" t="str">
            <v>LA</v>
          </cell>
          <cell r="G11">
            <v>120</v>
          </cell>
          <cell r="H11">
            <v>69.505400773281835</v>
          </cell>
          <cell r="I11">
            <v>62.162529418059407</v>
          </cell>
          <cell r="J11">
            <v>77.455240089971142</v>
          </cell>
          <cell r="K11">
            <v>7.9498393166893067</v>
          </cell>
          <cell r="L11">
            <v>7.3428713552224281</v>
          </cell>
        </row>
        <row r="12">
          <cell r="A12" t="str">
            <v>Carmarthenshire_CVM_Persons_2009 - 2011_LA</v>
          </cell>
          <cell r="B12" t="str">
            <v>CVM</v>
          </cell>
          <cell r="C12" t="str">
            <v>2009 - 2011</v>
          </cell>
          <cell r="D12" t="str">
            <v>Persons</v>
          </cell>
          <cell r="E12" t="str">
            <v>Carmarthenshire</v>
          </cell>
          <cell r="F12" t="str">
            <v>LA</v>
          </cell>
          <cell r="G12">
            <v>160.66666666666666</v>
          </cell>
          <cell r="H12">
            <v>64.970577364970083</v>
          </cell>
          <cell r="I12">
            <v>59.064721962761062</v>
          </cell>
          <cell r="J12">
            <v>71.295848207978267</v>
          </cell>
          <cell r="K12">
            <v>6.3252708430081839</v>
          </cell>
          <cell r="L12">
            <v>5.9058554022090206</v>
          </cell>
        </row>
        <row r="13">
          <cell r="A13" t="str">
            <v>Swansea_CVM_Persons_2009 - 2011_LA</v>
          </cell>
          <cell r="B13" t="str">
            <v>CVM</v>
          </cell>
          <cell r="C13" t="str">
            <v>2009 - 2011</v>
          </cell>
          <cell r="D13" t="str">
            <v>Persons</v>
          </cell>
          <cell r="E13" t="str">
            <v>Swansea</v>
          </cell>
          <cell r="F13" t="str">
            <v>LA</v>
          </cell>
          <cell r="G13">
            <v>216.33333333333334</v>
          </cell>
          <cell r="H13">
            <v>77.140738370198918</v>
          </cell>
          <cell r="I13">
            <v>71.146337220962849</v>
          </cell>
          <cell r="J13">
            <v>83.499486400673248</v>
          </cell>
          <cell r="K13">
            <v>6.3587480304743309</v>
          </cell>
          <cell r="L13">
            <v>5.9944011492360687</v>
          </cell>
        </row>
        <row r="14">
          <cell r="A14" t="str">
            <v>Neath Port Talbot_CVM_Persons_2009 - 2011_LA</v>
          </cell>
          <cell r="B14" t="str">
            <v>CVM</v>
          </cell>
          <cell r="C14" t="str">
            <v>2009 - 2011</v>
          </cell>
          <cell r="D14" t="str">
            <v>Persons</v>
          </cell>
          <cell r="E14" t="str">
            <v>Neath Port Talbot</v>
          </cell>
          <cell r="F14" t="str">
            <v>LA</v>
          </cell>
          <cell r="G14">
            <v>149.66666666666666</v>
          </cell>
          <cell r="H14">
            <v>85.928661825737478</v>
          </cell>
          <cell r="I14">
            <v>77.963035186912549</v>
          </cell>
          <cell r="J14">
            <v>94.479690394103258</v>
          </cell>
          <cell r="K14">
            <v>8.5510285683657798</v>
          </cell>
          <cell r="L14">
            <v>7.9656266388249293</v>
          </cell>
        </row>
        <row r="15">
          <cell r="A15" t="str">
            <v>Bridgend_CVM_Persons_2009 - 2011_LA</v>
          </cell>
          <cell r="B15" t="str">
            <v>CVM</v>
          </cell>
          <cell r="C15" t="str">
            <v>2009 - 2011</v>
          </cell>
          <cell r="D15" t="str">
            <v>Persons</v>
          </cell>
          <cell r="E15" t="str">
            <v>Bridgend</v>
          </cell>
          <cell r="F15" t="str">
            <v>LA</v>
          </cell>
          <cell r="G15">
            <v>115.66666666666667</v>
          </cell>
          <cell r="H15">
            <v>67.045644500368624</v>
          </cell>
          <cell r="I15">
            <v>59.981286373128519</v>
          </cell>
          <cell r="J15">
            <v>74.704875047918804</v>
          </cell>
          <cell r="K15">
            <v>7.6592305475501803</v>
          </cell>
          <cell r="L15">
            <v>7.064358127240105</v>
          </cell>
        </row>
        <row r="16">
          <cell r="A16" t="str">
            <v>The Vale of Glamorgan_CVM_Persons_2009 - 2011_LA</v>
          </cell>
          <cell r="B16" t="str">
            <v>CVM</v>
          </cell>
          <cell r="C16" t="str">
            <v>2009 - 2011</v>
          </cell>
          <cell r="D16" t="str">
            <v>Persons</v>
          </cell>
          <cell r="E16" t="str">
            <v>The Vale of Glamorgan</v>
          </cell>
          <cell r="F16" t="str">
            <v>LA</v>
          </cell>
          <cell r="G16">
            <v>89.666666666666671</v>
          </cell>
          <cell r="H16">
            <v>56.785688038005667</v>
          </cell>
          <cell r="I16">
            <v>50.017907879194432</v>
          </cell>
          <cell r="J16">
            <v>64.205500467342446</v>
          </cell>
          <cell r="K16">
            <v>7.4198124293367798</v>
          </cell>
          <cell r="L16">
            <v>6.7677801588112345</v>
          </cell>
        </row>
        <row r="17">
          <cell r="A17" t="str">
            <v>Cardiff_CVM_Persons_2009 - 2011_LA</v>
          </cell>
          <cell r="B17" t="str">
            <v>CVM</v>
          </cell>
          <cell r="C17" t="str">
            <v>2009 - 2011</v>
          </cell>
          <cell r="D17" t="str">
            <v>Persons</v>
          </cell>
          <cell r="E17" t="str">
            <v>Cardiff</v>
          </cell>
          <cell r="F17" t="str">
            <v>LA</v>
          </cell>
          <cell r="G17">
            <v>202.33333333333334</v>
          </cell>
          <cell r="H17">
            <v>63.991683594765057</v>
          </cell>
          <cell r="I17">
            <v>58.905660152037022</v>
          </cell>
          <cell r="J17">
            <v>69.397964950419052</v>
          </cell>
          <cell r="K17">
            <v>5.406281355653995</v>
          </cell>
          <cell r="L17">
            <v>5.0860234427280346</v>
          </cell>
        </row>
        <row r="18">
          <cell r="A18" t="str">
            <v>Rhondda Cynon Taf_CVM_Persons_2009 - 2011_LA</v>
          </cell>
          <cell r="B18" t="str">
            <v>CVM</v>
          </cell>
          <cell r="C18" t="str">
            <v>2009 - 2011</v>
          </cell>
          <cell r="D18" t="str">
            <v>Persons</v>
          </cell>
          <cell r="E18" t="str">
            <v>Rhondda Cynon Taf</v>
          </cell>
          <cell r="F18" t="str">
            <v>LA</v>
          </cell>
          <cell r="G18">
            <v>241.33333333333334</v>
          </cell>
          <cell r="H18">
            <v>85.582575079951425</v>
          </cell>
          <cell r="I18">
            <v>79.301711286096136</v>
          </cell>
          <cell r="J18">
            <v>92.224429362898803</v>
          </cell>
          <cell r="K18">
            <v>6.6418542829473779</v>
          </cell>
          <cell r="L18">
            <v>6.2808637938552891</v>
          </cell>
        </row>
        <row r="19">
          <cell r="A19" t="str">
            <v>Merthyr Tydfil_CVM_Persons_2009 - 2011_LA</v>
          </cell>
          <cell r="B19" t="str">
            <v>CVM</v>
          </cell>
          <cell r="C19" t="str">
            <v>2009 - 2011</v>
          </cell>
          <cell r="D19" t="str">
            <v>Persons</v>
          </cell>
          <cell r="E19" t="str">
            <v>Merthyr Tydfil</v>
          </cell>
          <cell r="F19" t="str">
            <v>LA</v>
          </cell>
          <cell r="G19">
            <v>58.666666666666664</v>
          </cell>
          <cell r="H19">
            <v>84.04377290832312</v>
          </cell>
          <cell r="I19">
            <v>71.780377131560343</v>
          </cell>
          <cell r="J19">
            <v>97.784198176243493</v>
          </cell>
          <cell r="K19">
            <v>13.740425267920372</v>
          </cell>
          <cell r="L19">
            <v>12.263395776762778</v>
          </cell>
        </row>
        <row r="20">
          <cell r="A20" t="str">
            <v>Caerphilly_CVM_Persons_2009 - 2011_LA</v>
          </cell>
          <cell r="B20" t="str">
            <v>CVM</v>
          </cell>
          <cell r="C20" t="str">
            <v>2009 - 2011</v>
          </cell>
          <cell r="D20" t="str">
            <v>Persons</v>
          </cell>
          <cell r="E20" t="str">
            <v>Caerphilly</v>
          </cell>
          <cell r="F20" t="str">
            <v>LA</v>
          </cell>
          <cell r="G20">
            <v>168.66666666666666</v>
          </cell>
          <cell r="H20">
            <v>78.758202298178375</v>
          </cell>
          <cell r="I20">
            <v>71.870732328991139</v>
          </cell>
          <cell r="J20">
            <v>86.122515802047502</v>
          </cell>
          <cell r="K20">
            <v>7.364313503869127</v>
          </cell>
          <cell r="L20">
            <v>6.8874699691872365</v>
          </cell>
        </row>
        <row r="21">
          <cell r="A21" t="str">
            <v>Blaenau Gwent_CVM_Persons_2009 - 2011_LA</v>
          </cell>
          <cell r="B21" t="str">
            <v>CVM</v>
          </cell>
          <cell r="C21" t="str">
            <v>2009 - 2011</v>
          </cell>
          <cell r="D21" t="str">
            <v>Persons</v>
          </cell>
          <cell r="E21" t="str">
            <v>Blaenau Gwent</v>
          </cell>
          <cell r="F21" t="str">
            <v>LA</v>
          </cell>
          <cell r="G21">
            <v>76.333333333333329</v>
          </cell>
          <cell r="H21">
            <v>86.179645557754185</v>
          </cell>
          <cell r="I21">
            <v>75.041478962749011</v>
          </cell>
          <cell r="J21">
            <v>98.485706416766917</v>
          </cell>
          <cell r="K21">
            <v>12.306060859012732</v>
          </cell>
          <cell r="L21">
            <v>11.138166595005174</v>
          </cell>
        </row>
        <row r="22">
          <cell r="A22" t="str">
            <v>Torfaen_CVM_Persons_2009 - 2011_LA</v>
          </cell>
          <cell r="B22" t="str">
            <v>CVM</v>
          </cell>
          <cell r="C22" t="str">
            <v>2009 - 2011</v>
          </cell>
          <cell r="D22" t="str">
            <v>Persons</v>
          </cell>
          <cell r="E22" t="str">
            <v>Torfaen</v>
          </cell>
          <cell r="F22" t="str">
            <v>LA</v>
          </cell>
          <cell r="G22">
            <v>75</v>
          </cell>
          <cell r="H22">
            <v>66.504501929986489</v>
          </cell>
          <cell r="I22">
            <v>57.869633704460433</v>
          </cell>
          <cell r="J22">
            <v>76.054420363569335</v>
          </cell>
          <cell r="K22">
            <v>9.549918433582846</v>
          </cell>
          <cell r="L22">
            <v>8.6348682255260556</v>
          </cell>
        </row>
        <row r="23">
          <cell r="A23" t="str">
            <v>Monmouthshire_CVM_Persons_2009 - 2011_LA</v>
          </cell>
          <cell r="B23" t="str">
            <v>CVM</v>
          </cell>
          <cell r="C23" t="str">
            <v>2009 - 2011</v>
          </cell>
          <cell r="D23" t="str">
            <v>Persons</v>
          </cell>
          <cell r="E23" t="str">
            <v>Monmouthshire</v>
          </cell>
          <cell r="F23" t="str">
            <v>LA</v>
          </cell>
          <cell r="G23">
            <v>67</v>
          </cell>
          <cell r="H23">
            <v>54.327841339717402</v>
          </cell>
          <cell r="I23">
            <v>46.723370848184572</v>
          </cell>
          <cell r="J23">
            <v>62.786019420463063</v>
          </cell>
          <cell r="K23">
            <v>8.458178080745661</v>
          </cell>
          <cell r="L23">
            <v>7.6044704915328296</v>
          </cell>
        </row>
        <row r="24">
          <cell r="A24" t="str">
            <v>Newport_CVM_Persons_2009 - 2011_LA</v>
          </cell>
          <cell r="B24" t="str">
            <v>CVM</v>
          </cell>
          <cell r="C24" t="str">
            <v>2009 - 2011</v>
          </cell>
          <cell r="D24" t="str">
            <v>Persons</v>
          </cell>
          <cell r="E24" t="str">
            <v>Newport</v>
          </cell>
          <cell r="F24" t="str">
            <v>LA</v>
          </cell>
          <cell r="G24">
            <v>124.33333333333333</v>
          </cell>
          <cell r="H24">
            <v>76.702584102889389</v>
          </cell>
          <cell r="I24">
            <v>68.922961529853907</v>
          </cell>
          <cell r="J24">
            <v>85.113171447228282</v>
          </cell>
          <cell r="K24">
            <v>8.410587344338893</v>
          </cell>
          <cell r="L24">
            <v>7.779622573035482</v>
          </cell>
        </row>
        <row r="25">
          <cell r="A25" t="str">
            <v>Betsi Cadwaladr UHB_CVM_Persons_2009 - 2011_HB</v>
          </cell>
          <cell r="B25" t="str">
            <v>CVM</v>
          </cell>
          <cell r="C25" t="str">
            <v>2009 - 2011</v>
          </cell>
          <cell r="D25" t="str">
            <v>Persons</v>
          </cell>
          <cell r="E25" t="str">
            <v>Betsi Cadwaladr UHB</v>
          </cell>
          <cell r="F25" t="str">
            <v>HB</v>
          </cell>
          <cell r="G25">
            <v>611.33333333333337</v>
          </cell>
          <cell r="H25">
            <v>67.546517111259831</v>
          </cell>
          <cell r="I25">
            <v>64.37001885482276</v>
          </cell>
          <cell r="J25">
            <v>70.836469372363226</v>
          </cell>
          <cell r="K25">
            <v>3.2899522611033944</v>
          </cell>
          <cell r="L25">
            <v>3.1764982564370712</v>
          </cell>
        </row>
        <row r="26">
          <cell r="A26" t="str">
            <v>Powys THB_CVM_Persons_2009 - 2011_HB</v>
          </cell>
          <cell r="B26" t="str">
            <v>CVM</v>
          </cell>
          <cell r="C26" t="str">
            <v>2009 - 2011</v>
          </cell>
          <cell r="D26" t="str">
            <v>Persons</v>
          </cell>
          <cell r="E26" t="str">
            <v>Powys THB</v>
          </cell>
          <cell r="F26" t="str">
            <v>HB</v>
          </cell>
          <cell r="G26">
            <v>97.666666666666671</v>
          </cell>
          <cell r="H26">
            <v>49.800337984273206</v>
          </cell>
          <cell r="I26">
            <v>43.991770395933884</v>
          </cell>
          <cell r="J26">
            <v>56.142662139846983</v>
          </cell>
          <cell r="K26">
            <v>6.3423241555737775</v>
          </cell>
          <cell r="L26">
            <v>5.8085675883393222</v>
          </cell>
        </row>
        <row r="27">
          <cell r="A27" t="str">
            <v>Hywel Dda HB_CVM_Persons_2009 - 2011_HB</v>
          </cell>
          <cell r="B27" t="str">
            <v>CVM</v>
          </cell>
          <cell r="C27" t="str">
            <v>2009 - 2011</v>
          </cell>
          <cell r="D27" t="str">
            <v>Persons</v>
          </cell>
          <cell r="E27" t="str">
            <v>Hywel Dda HB</v>
          </cell>
          <cell r="F27" t="str">
            <v>HB</v>
          </cell>
          <cell r="G27">
            <v>338</v>
          </cell>
          <cell r="H27">
            <v>64.905073754202377</v>
          </cell>
          <cell r="I27">
            <v>60.793247575107131</v>
          </cell>
          <cell r="J27">
            <v>69.215761112422229</v>
          </cell>
          <cell r="K27">
            <v>4.3106873582198517</v>
          </cell>
          <cell r="L27">
            <v>4.1118261790952459</v>
          </cell>
        </row>
        <row r="28">
          <cell r="A28" t="str">
            <v>ABM UHB_CVM_Persons_2009 - 2011_HB</v>
          </cell>
          <cell r="B28" t="str">
            <v>CVM</v>
          </cell>
          <cell r="C28" t="str">
            <v>2009 - 2011</v>
          </cell>
          <cell r="D28" t="str">
            <v>Persons</v>
          </cell>
          <cell r="E28" t="str">
            <v>ABM UHB</v>
          </cell>
          <cell r="F28" t="str">
            <v>HB</v>
          </cell>
          <cell r="G28">
            <v>481.66666666666669</v>
          </cell>
          <cell r="H28">
            <v>76.90883144074202</v>
          </cell>
          <cell r="I28">
            <v>72.883435688778363</v>
          </cell>
          <cell r="J28">
            <v>81.096409913408223</v>
          </cell>
          <cell r="K28">
            <v>4.1875784726662033</v>
          </cell>
          <cell r="L28">
            <v>4.0253957519636572</v>
          </cell>
        </row>
        <row r="29">
          <cell r="A29" t="str">
            <v>Cardiff &amp; Vale UHB_CVM_Persons_2009 - 2011_HB</v>
          </cell>
          <cell r="B29" t="str">
            <v>CVM</v>
          </cell>
          <cell r="C29" t="str">
            <v>2009 - 2011</v>
          </cell>
          <cell r="D29" t="str">
            <v>Persons</v>
          </cell>
          <cell r="E29" t="str">
            <v>Cardiff &amp; Vale UHB</v>
          </cell>
          <cell r="F29" t="str">
            <v>HB</v>
          </cell>
          <cell r="G29">
            <v>292</v>
          </cell>
          <cell r="H29">
            <v>61.589006499243006</v>
          </cell>
          <cell r="I29">
            <v>57.497198603513546</v>
          </cell>
          <cell r="J29">
            <v>65.894147763065547</v>
          </cell>
          <cell r="K29">
            <v>4.3051412638225415</v>
          </cell>
          <cell r="L29">
            <v>4.0918078957294597</v>
          </cell>
        </row>
        <row r="30">
          <cell r="A30" t="str">
            <v>Cwm Taf HB_CVM_Persons_2009 - 2011_HB</v>
          </cell>
          <cell r="B30" t="str">
            <v>CVM</v>
          </cell>
          <cell r="C30" t="str">
            <v>2009 - 2011</v>
          </cell>
          <cell r="D30" t="str">
            <v>Persons</v>
          </cell>
          <cell r="E30" t="str">
            <v>Cwm Taf HB</v>
          </cell>
          <cell r="F30" t="str">
            <v>HB</v>
          </cell>
          <cell r="G30">
            <v>300</v>
          </cell>
          <cell r="H30">
            <v>85.271693318889405</v>
          </cell>
          <cell r="I30">
            <v>79.648853163830807</v>
          </cell>
          <cell r="J30">
            <v>91.183484469744513</v>
          </cell>
          <cell r="K30">
            <v>5.9117911508551089</v>
          </cell>
          <cell r="L30">
            <v>5.6228401550585971</v>
          </cell>
        </row>
        <row r="31">
          <cell r="A31" t="str">
            <v>Aneurin Bevan HB_CVM_Persons_2009 - 2011_HB</v>
          </cell>
          <cell r="B31" t="str">
            <v>CVM</v>
          </cell>
          <cell r="C31" t="str">
            <v>2009 - 2011</v>
          </cell>
          <cell r="D31" t="str">
            <v>Persons</v>
          </cell>
          <cell r="E31" t="str">
            <v>Aneurin Bevan HB</v>
          </cell>
          <cell r="F31" t="str">
            <v>HB</v>
          </cell>
          <cell r="G31">
            <v>511.33333333333331</v>
          </cell>
          <cell r="H31">
            <v>72.759084558437934</v>
          </cell>
          <cell r="I31">
            <v>69.062833569228346</v>
          </cell>
          <cell r="J31">
            <v>76.600020079122189</v>
          </cell>
          <cell r="K31">
            <v>3.8409355206842548</v>
          </cell>
          <cell r="L31">
            <v>3.6962509892095881</v>
          </cell>
        </row>
        <row r="32">
          <cell r="A32" t="str">
            <v>Wales_CVM_Males_2009 - 2011_WALES</v>
          </cell>
          <cell r="B32" t="str">
            <v>CVM</v>
          </cell>
          <cell r="C32" t="str">
            <v>2009 - 2011</v>
          </cell>
          <cell r="D32" t="str">
            <v>Males</v>
          </cell>
          <cell r="E32" t="str">
            <v>Wales</v>
          </cell>
          <cell r="F32" t="str">
            <v>WALES</v>
          </cell>
          <cell r="G32">
            <v>1759.6666666666667</v>
          </cell>
          <cell r="H32">
            <v>96.668963307947323</v>
          </cell>
          <cell r="I32">
            <v>94.008600675372364</v>
          </cell>
          <cell r="J32">
            <v>99.384744752077083</v>
          </cell>
          <cell r="K32">
            <v>2.7157814441297603</v>
          </cell>
          <cell r="L32">
            <v>2.6603626325749588</v>
          </cell>
        </row>
        <row r="33">
          <cell r="A33" t="str">
            <v>Isle of Anglesey_CVM_Males_2009 - 2011_LA</v>
          </cell>
          <cell r="B33" t="str">
            <v>CVM</v>
          </cell>
          <cell r="C33" t="str">
            <v>2009 - 2011</v>
          </cell>
          <cell r="D33" t="str">
            <v>Males</v>
          </cell>
          <cell r="E33" t="str">
            <v>Isle of Anglesey</v>
          </cell>
          <cell r="F33" t="str">
            <v>LA</v>
          </cell>
          <cell r="G33">
            <v>41.666666666666664</v>
          </cell>
          <cell r="H33">
            <v>81.349849859420956</v>
          </cell>
          <cell r="I33">
            <v>67.119282007266918</v>
          </cell>
          <cell r="J33">
            <v>97.636658544576107</v>
          </cell>
          <cell r="K33">
            <v>16.286808685155151</v>
          </cell>
          <cell r="L33">
            <v>14.230567852154039</v>
          </cell>
        </row>
        <row r="34">
          <cell r="A34" t="str">
            <v>Gwynedd_CVM_Males_2009 - 2011_LA</v>
          </cell>
          <cell r="B34" t="str">
            <v>CVM</v>
          </cell>
          <cell r="C34" t="str">
            <v>2009 - 2011</v>
          </cell>
          <cell r="D34" t="str">
            <v>Males</v>
          </cell>
          <cell r="E34" t="str">
            <v>Gwynedd</v>
          </cell>
          <cell r="F34" t="str">
            <v>LA</v>
          </cell>
          <cell r="G34">
            <v>74.333333333333329</v>
          </cell>
          <cell r="H34">
            <v>97.591295626570343</v>
          </cell>
          <cell r="I34">
            <v>84.707501243355651</v>
          </cell>
          <cell r="J34">
            <v>111.84127807815948</v>
          </cell>
          <cell r="K34">
            <v>14.249982451589133</v>
          </cell>
          <cell r="L34">
            <v>12.883794383214692</v>
          </cell>
        </row>
        <row r="35">
          <cell r="A35" t="str">
            <v>Conwy_CVM_Males_2009 - 2011_LA</v>
          </cell>
          <cell r="B35" t="str">
            <v>CVM</v>
          </cell>
          <cell r="C35" t="str">
            <v>2009 - 2011</v>
          </cell>
          <cell r="D35" t="str">
            <v>Males</v>
          </cell>
          <cell r="E35" t="str">
            <v>Conwy</v>
          </cell>
          <cell r="F35" t="str">
            <v>LA</v>
          </cell>
          <cell r="G35">
            <v>73</v>
          </cell>
          <cell r="H35">
            <v>94.036643402267188</v>
          </cell>
          <cell r="I35">
            <v>81.385925443915013</v>
          </cell>
          <cell r="J35">
            <v>108.04191405591517</v>
          </cell>
          <cell r="K35">
            <v>14.005270653647983</v>
          </cell>
          <cell r="L35">
            <v>12.650717958352175</v>
          </cell>
        </row>
        <row r="36">
          <cell r="A36" t="str">
            <v>Denbighshire_CVM_Males_2009 - 2011_LA</v>
          </cell>
          <cell r="B36" t="str">
            <v>CVM</v>
          </cell>
          <cell r="C36" t="str">
            <v>2009 - 2011</v>
          </cell>
          <cell r="D36" t="str">
            <v>Males</v>
          </cell>
          <cell r="E36" t="str">
            <v>Denbighshire</v>
          </cell>
          <cell r="F36" t="str">
            <v>LA</v>
          </cell>
          <cell r="G36">
            <v>68</v>
          </cell>
          <cell r="H36">
            <v>106.50501806784962</v>
          </cell>
          <cell r="I36">
            <v>91.813402747569185</v>
          </cell>
          <cell r="J36">
            <v>122.82947187501804</v>
          </cell>
          <cell r="K36">
            <v>16.324453807168425</v>
          </cell>
          <cell r="L36">
            <v>14.691615320280434</v>
          </cell>
        </row>
        <row r="37">
          <cell r="A37" t="str">
            <v>Flintshire_CVM_Males_2009 - 2011_LA</v>
          </cell>
          <cell r="B37" t="str">
            <v>CVM</v>
          </cell>
          <cell r="C37" t="str">
            <v>2009 - 2011</v>
          </cell>
          <cell r="D37" t="str">
            <v>Males</v>
          </cell>
          <cell r="E37" t="str">
            <v>Flintshire</v>
          </cell>
          <cell r="F37" t="str">
            <v>LA</v>
          </cell>
          <cell r="G37">
            <v>82.333333333333329</v>
          </cell>
          <cell r="H37">
            <v>87.316059825460925</v>
          </cell>
          <cell r="I37">
            <v>76.497415773593659</v>
          </cell>
          <cell r="J37">
            <v>99.219688685930748</v>
          </cell>
          <cell r="K37">
            <v>11.903628860469823</v>
          </cell>
          <cell r="L37">
            <v>10.818644051867267</v>
          </cell>
        </row>
        <row r="38">
          <cell r="A38" t="str">
            <v>Wrexham_CVM_Males_2009 - 2011_LA</v>
          </cell>
          <cell r="B38" t="str">
            <v>CVM</v>
          </cell>
          <cell r="C38" t="str">
            <v>2009 - 2011</v>
          </cell>
          <cell r="D38" t="str">
            <v>Males</v>
          </cell>
          <cell r="E38" t="str">
            <v>Wrexham</v>
          </cell>
          <cell r="F38" t="str">
            <v>LA</v>
          </cell>
          <cell r="G38">
            <v>74</v>
          </cell>
          <cell r="H38">
            <v>94.80125157119015</v>
          </cell>
          <cell r="I38">
            <v>82.449902279271669</v>
          </cell>
          <cell r="J38">
            <v>108.46488003082304</v>
          </cell>
          <cell r="K38">
            <v>13.663628459632889</v>
          </cell>
          <cell r="L38">
            <v>12.351349291918481</v>
          </cell>
        </row>
        <row r="39">
          <cell r="A39" t="str">
            <v>Powys_CVM_Males_2009 - 2011_LA</v>
          </cell>
          <cell r="B39" t="str">
            <v>CVM</v>
          </cell>
          <cell r="C39" t="str">
            <v>2009 - 2011</v>
          </cell>
          <cell r="D39" t="str">
            <v>Males</v>
          </cell>
          <cell r="E39" t="str">
            <v>Powys</v>
          </cell>
          <cell r="F39" t="str">
            <v>LA</v>
          </cell>
          <cell r="G39">
            <v>63.333333333333336</v>
          </cell>
          <cell r="H39">
            <v>65.658119669226707</v>
          </cell>
          <cell r="I39">
            <v>56.287876606226305</v>
          </cell>
          <cell r="J39">
            <v>76.107905828278291</v>
          </cell>
          <cell r="K39">
            <v>10.449786159051584</v>
          </cell>
          <cell r="L39">
            <v>9.3702430630004017</v>
          </cell>
        </row>
        <row r="40">
          <cell r="A40" t="str">
            <v>Ceredigion_CVM_Males_2009 - 2011_LA</v>
          </cell>
          <cell r="B40" t="str">
            <v>CVM</v>
          </cell>
          <cell r="C40" t="str">
            <v>2009 - 2011</v>
          </cell>
          <cell r="D40" t="str">
            <v>Males</v>
          </cell>
          <cell r="E40" t="str">
            <v>Ceredigion</v>
          </cell>
          <cell r="F40" t="str">
            <v>LA</v>
          </cell>
          <cell r="G40">
            <v>36.333333333333336</v>
          </cell>
          <cell r="H40">
            <v>73.350654334471017</v>
          </cell>
          <cell r="I40">
            <v>59.652019379835238</v>
          </cell>
          <cell r="J40">
            <v>89.175512661719736</v>
          </cell>
          <cell r="K40">
            <v>15.82485832724872</v>
          </cell>
          <cell r="L40">
            <v>13.698634954635779</v>
          </cell>
        </row>
        <row r="41">
          <cell r="A41" t="str">
            <v>Pembrokeshire_CVM_Males_2009 - 2011_LA</v>
          </cell>
          <cell r="B41" t="str">
            <v>CVM</v>
          </cell>
          <cell r="C41" t="str">
            <v>2009 - 2011</v>
          </cell>
          <cell r="D41" t="str">
            <v>Males</v>
          </cell>
          <cell r="E41" t="str">
            <v>Pembrokeshire</v>
          </cell>
          <cell r="F41" t="str">
            <v>LA</v>
          </cell>
          <cell r="G41">
            <v>76.333333333333329</v>
          </cell>
          <cell r="H41">
            <v>90.925341693121851</v>
          </cell>
          <cell r="I41">
            <v>78.983487276597202</v>
          </cell>
          <cell r="J41">
            <v>104.114765756859</v>
          </cell>
          <cell r="K41">
            <v>13.18942406373715</v>
          </cell>
          <cell r="L41">
            <v>11.941854416524649</v>
          </cell>
        </row>
        <row r="42">
          <cell r="A42" t="str">
            <v>Carmarthenshire_CVM_Males_2009 - 2011_LA</v>
          </cell>
          <cell r="B42" t="str">
            <v>CVM</v>
          </cell>
          <cell r="C42" t="str">
            <v>2009 - 2011</v>
          </cell>
          <cell r="D42" t="str">
            <v>Males</v>
          </cell>
          <cell r="E42" t="str">
            <v>Carmarthenshire</v>
          </cell>
          <cell r="F42" t="str">
            <v>LA</v>
          </cell>
          <cell r="G42">
            <v>108.33333333333333</v>
          </cell>
          <cell r="H42">
            <v>89.790025957840754</v>
          </cell>
          <cell r="I42">
            <v>79.901198289505913</v>
          </cell>
          <cell r="J42">
            <v>100.53949523257788</v>
          </cell>
          <cell r="K42">
            <v>10.749469274737123</v>
          </cell>
          <cell r="L42">
            <v>9.8888276683348408</v>
          </cell>
        </row>
        <row r="43">
          <cell r="A43" t="str">
            <v>Swansea_CVM_Males_2009 - 2011_LA</v>
          </cell>
          <cell r="B43" t="str">
            <v>CVM</v>
          </cell>
          <cell r="C43" t="str">
            <v>2009 - 2011</v>
          </cell>
          <cell r="D43" t="str">
            <v>Males</v>
          </cell>
          <cell r="E43" t="str">
            <v>Swansea</v>
          </cell>
          <cell r="F43" t="str">
            <v>LA</v>
          </cell>
          <cell r="G43">
            <v>149</v>
          </cell>
          <cell r="H43">
            <v>112.99268250747051</v>
          </cell>
          <cell r="I43">
            <v>102.50421393643377</v>
          </cell>
          <cell r="J43">
            <v>124.25301212442655</v>
          </cell>
          <cell r="K43">
            <v>11.260329616956042</v>
          </cell>
          <cell r="L43">
            <v>10.488468571036734</v>
          </cell>
        </row>
        <row r="44">
          <cell r="A44" t="str">
            <v>Neath Port Talbot_CVM_Males_2009 - 2011_LA</v>
          </cell>
          <cell r="B44" t="str">
            <v>CVM</v>
          </cell>
          <cell r="C44" t="str">
            <v>2009 - 2011</v>
          </cell>
          <cell r="D44" t="str">
            <v>Males</v>
          </cell>
          <cell r="E44" t="str">
            <v>Neath Port Talbot</v>
          </cell>
          <cell r="F44" t="str">
            <v>LA</v>
          </cell>
          <cell r="G44">
            <v>98</v>
          </cell>
          <cell r="H44">
            <v>117.04355077606419</v>
          </cell>
          <cell r="I44">
            <v>103.7491527514987</v>
          </cell>
          <cell r="J44">
            <v>131.55413199855491</v>
          </cell>
          <cell r="K44">
            <v>14.510581222490714</v>
          </cell>
          <cell r="L44">
            <v>13.294398024565496</v>
          </cell>
        </row>
        <row r="45">
          <cell r="A45" t="str">
            <v>Bridgend_CVM_Males_2009 - 2011_LA</v>
          </cell>
          <cell r="B45" t="str">
            <v>CVM</v>
          </cell>
          <cell r="C45" t="str">
            <v>2009 - 2011</v>
          </cell>
          <cell r="D45" t="str">
            <v>Males</v>
          </cell>
          <cell r="E45" t="str">
            <v>Bridgend</v>
          </cell>
          <cell r="F45" t="str">
            <v>LA</v>
          </cell>
          <cell r="G45">
            <v>75</v>
          </cell>
          <cell r="H45">
            <v>92.549734598046683</v>
          </cell>
          <cell r="I45">
            <v>80.588723984986885</v>
          </cell>
          <cell r="J45">
            <v>105.77118743037352</v>
          </cell>
          <cell r="K45">
            <v>13.221452832326833</v>
          </cell>
          <cell r="L45">
            <v>11.961010613059798</v>
          </cell>
        </row>
        <row r="46">
          <cell r="A46" t="str">
            <v>The Vale of Glamorgan_CVM_Males_2009 - 2011_LA</v>
          </cell>
          <cell r="B46" t="str">
            <v>CVM</v>
          </cell>
          <cell r="C46" t="str">
            <v>2009 - 2011</v>
          </cell>
          <cell r="D46" t="str">
            <v>Males</v>
          </cell>
          <cell r="E46" t="str">
            <v>The Vale of Glamorgan</v>
          </cell>
          <cell r="F46" t="str">
            <v>LA</v>
          </cell>
          <cell r="G46">
            <v>60</v>
          </cell>
          <cell r="H46">
            <v>80.563026932314543</v>
          </cell>
          <cell r="I46">
            <v>68.966217345473268</v>
          </cell>
          <cell r="J46">
            <v>93.537896750159803</v>
          </cell>
          <cell r="K46">
            <v>12.97486981784526</v>
          </cell>
          <cell r="L46">
            <v>11.596809586841275</v>
          </cell>
        </row>
        <row r="47">
          <cell r="A47" t="str">
            <v>Cardiff_CVM_Males_2009 - 2011_LA</v>
          </cell>
          <cell r="B47" t="str">
            <v>CVM</v>
          </cell>
          <cell r="C47" t="str">
            <v>2009 - 2011</v>
          </cell>
          <cell r="D47" t="str">
            <v>Males</v>
          </cell>
          <cell r="E47" t="str">
            <v>Cardiff</v>
          </cell>
          <cell r="F47" t="str">
            <v>LA</v>
          </cell>
          <cell r="G47">
            <v>134.33333333333334</v>
          </cell>
          <cell r="H47">
            <v>89.227683663421701</v>
          </cell>
          <cell r="I47">
            <v>80.599176867572723</v>
          </cell>
          <cell r="J47">
            <v>98.526621273974044</v>
          </cell>
          <cell r="K47">
            <v>9.2989376105523434</v>
          </cell>
          <cell r="L47">
            <v>8.6285067958489776</v>
          </cell>
        </row>
        <row r="48">
          <cell r="A48" t="str">
            <v>Rhondda Cynon Taf_CVM_Males_2009 - 2011_LA</v>
          </cell>
          <cell r="B48" t="str">
            <v>CVM</v>
          </cell>
          <cell r="C48" t="str">
            <v>2009 - 2011</v>
          </cell>
          <cell r="D48" t="str">
            <v>Males</v>
          </cell>
          <cell r="E48" t="str">
            <v>Rhondda Cynon Taf</v>
          </cell>
          <cell r="F48" t="str">
            <v>LA</v>
          </cell>
          <cell r="G48">
            <v>164</v>
          </cell>
          <cell r="H48">
            <v>120.8723718066621</v>
          </cell>
          <cell r="I48">
            <v>110.18591362812931</v>
          </cell>
          <cell r="J48">
            <v>132.30744599254126</v>
          </cell>
          <cell r="K48">
            <v>11.435074185879159</v>
          </cell>
          <cell r="L48">
            <v>10.686458178532789</v>
          </cell>
        </row>
        <row r="49">
          <cell r="A49" t="str">
            <v>Merthyr Tydfil_CVM_Males_2009 - 2011_LA</v>
          </cell>
          <cell r="B49" t="str">
            <v>CVM</v>
          </cell>
          <cell r="C49" t="str">
            <v>2009 - 2011</v>
          </cell>
          <cell r="D49" t="str">
            <v>Males</v>
          </cell>
          <cell r="E49" t="str">
            <v>Merthyr Tydfil</v>
          </cell>
          <cell r="F49" t="str">
            <v>LA</v>
          </cell>
          <cell r="G49">
            <v>36.666666666666664</v>
          </cell>
          <cell r="H49">
            <v>108.83249198434257</v>
          </cell>
          <cell r="I49">
            <v>89.009603394343046</v>
          </cell>
          <cell r="J49">
            <v>131.71952466255834</v>
          </cell>
          <cell r="K49">
            <v>22.887032678215775</v>
          </cell>
          <cell r="L49">
            <v>19.822888589999522</v>
          </cell>
        </row>
        <row r="50">
          <cell r="A50" t="str">
            <v>Caerphilly_CVM_Males_2009 - 2011_LA</v>
          </cell>
          <cell r="B50" t="str">
            <v>CVM</v>
          </cell>
          <cell r="C50" t="str">
            <v>2009 - 2011</v>
          </cell>
          <cell r="D50" t="str">
            <v>Males</v>
          </cell>
          <cell r="E50" t="str">
            <v>Caerphilly</v>
          </cell>
          <cell r="F50" t="str">
            <v>LA</v>
          </cell>
          <cell r="G50">
            <v>112.66666666666667</v>
          </cell>
          <cell r="H50">
            <v>109.17940495179762</v>
          </cell>
          <cell r="I50">
            <v>97.596263289387437</v>
          </cell>
          <cell r="J50">
            <v>121.74954826929137</v>
          </cell>
          <cell r="K50">
            <v>12.570143317493745</v>
          </cell>
          <cell r="L50">
            <v>11.583141662410185</v>
          </cell>
        </row>
        <row r="51">
          <cell r="A51" t="str">
            <v>Blaenau Gwent_CVM_Males_2009 - 2011_LA</v>
          </cell>
          <cell r="B51" t="str">
            <v>CVM</v>
          </cell>
          <cell r="C51" t="str">
            <v>2009 - 2011</v>
          </cell>
          <cell r="D51" t="str">
            <v>Males</v>
          </cell>
          <cell r="E51" t="str">
            <v>Blaenau Gwent</v>
          </cell>
          <cell r="F51" t="str">
            <v>LA</v>
          </cell>
          <cell r="G51">
            <v>51.333333333333336</v>
          </cell>
          <cell r="H51">
            <v>117.59588469949512</v>
          </cell>
          <cell r="I51">
            <v>99.214753892306462</v>
          </cell>
          <cell r="J51">
            <v>138.35105335807256</v>
          </cell>
          <cell r="K51">
            <v>20.755168658577446</v>
          </cell>
          <cell r="L51">
            <v>18.381130807188654</v>
          </cell>
        </row>
        <row r="52">
          <cell r="A52" t="str">
            <v>Torfaen_CVM_Males_2009 - 2011_LA</v>
          </cell>
          <cell r="B52" t="str">
            <v>CVM</v>
          </cell>
          <cell r="C52" t="str">
            <v>2009 - 2011</v>
          </cell>
          <cell r="D52" t="str">
            <v>Males</v>
          </cell>
          <cell r="E52" t="str">
            <v>Torfaen</v>
          </cell>
          <cell r="F52" t="str">
            <v>LA</v>
          </cell>
          <cell r="G52">
            <v>50.666666666666664</v>
          </cell>
          <cell r="H52">
            <v>94.534155678186593</v>
          </cell>
          <cell r="I52">
            <v>79.787641844867068</v>
          </cell>
          <cell r="J52">
            <v>111.19624624436604</v>
          </cell>
          <cell r="K52">
            <v>16.662090566179444</v>
          </cell>
          <cell r="L52">
            <v>14.746513833319526</v>
          </cell>
        </row>
        <row r="53">
          <cell r="A53" t="str">
            <v>Monmouthshire_CVM_Males_2009 - 2011_LA</v>
          </cell>
          <cell r="B53" t="str">
            <v>CVM</v>
          </cell>
          <cell r="C53" t="str">
            <v>2009 - 2011</v>
          </cell>
          <cell r="D53" t="str">
            <v>Males</v>
          </cell>
          <cell r="E53" t="str">
            <v>Monmouthshire</v>
          </cell>
          <cell r="F53" t="str">
            <v>LA</v>
          </cell>
          <cell r="G53">
            <v>41.333333333333336</v>
          </cell>
          <cell r="H53">
            <v>69.600581403419895</v>
          </cell>
          <cell r="I53">
            <v>57.382956393171774</v>
          </cell>
          <cell r="J53">
            <v>83.589247706690458</v>
          </cell>
          <cell r="K53">
            <v>13.988666303270563</v>
          </cell>
          <cell r="L53">
            <v>12.217625010248121</v>
          </cell>
        </row>
        <row r="54">
          <cell r="A54" t="str">
            <v>Newport_CVM_Males_2009 - 2011_LA</v>
          </cell>
          <cell r="B54" t="str">
            <v>CVM</v>
          </cell>
          <cell r="C54" t="str">
            <v>2009 - 2011</v>
          </cell>
          <cell r="D54" t="str">
            <v>Males</v>
          </cell>
          <cell r="E54" t="str">
            <v>Newport</v>
          </cell>
          <cell r="F54" t="str">
            <v>LA</v>
          </cell>
          <cell r="G54">
            <v>89</v>
          </cell>
          <cell r="H54">
            <v>113.92475063126983</v>
          </cell>
          <cell r="I54">
            <v>100.39422177517402</v>
          </cell>
          <cell r="J54">
            <v>128.75937961726757</v>
          </cell>
          <cell r="K54">
            <v>14.834628985997739</v>
          </cell>
          <cell r="L54">
            <v>13.530528856095813</v>
          </cell>
        </row>
        <row r="55">
          <cell r="A55" t="str">
            <v>Betsi Cadwaladr UHB_CVM_Males_2009 - 2011_HB</v>
          </cell>
          <cell r="B55" t="str">
            <v>CVM</v>
          </cell>
          <cell r="C55" t="str">
            <v>2009 - 2011</v>
          </cell>
          <cell r="D55" t="str">
            <v>Males</v>
          </cell>
          <cell r="E55" t="str">
            <v>Betsi Cadwaladr UHB</v>
          </cell>
          <cell r="F55" t="str">
            <v>HB</v>
          </cell>
          <cell r="G55">
            <v>413.33333333333331</v>
          </cell>
          <cell r="H55">
            <v>93.792651921221392</v>
          </cell>
          <cell r="I55">
            <v>88.461829711515421</v>
          </cell>
          <cell r="J55">
            <v>99.355478279974349</v>
          </cell>
          <cell r="K55">
            <v>5.5628263587529574</v>
          </cell>
          <cell r="L55">
            <v>5.3308222097059712</v>
          </cell>
        </row>
        <row r="56">
          <cell r="A56" t="str">
            <v>Powys THB_CVM_Males_2009 - 2011_HB</v>
          </cell>
          <cell r="B56" t="str">
            <v>CVM</v>
          </cell>
          <cell r="C56" t="str">
            <v>2009 - 2011</v>
          </cell>
          <cell r="D56" t="str">
            <v>Males</v>
          </cell>
          <cell r="E56" t="str">
            <v>Powys THB</v>
          </cell>
          <cell r="F56" t="str">
            <v>HB</v>
          </cell>
          <cell r="G56">
            <v>63.333333333333336</v>
          </cell>
          <cell r="H56">
            <v>65.658119669226707</v>
          </cell>
          <cell r="I56">
            <v>56.287876606226305</v>
          </cell>
          <cell r="J56">
            <v>76.107905828278291</v>
          </cell>
          <cell r="K56">
            <v>10.449786159051584</v>
          </cell>
          <cell r="L56">
            <v>9.3702430630004017</v>
          </cell>
        </row>
        <row r="57">
          <cell r="A57" t="str">
            <v>Hywel Dda HB_CVM_Males_2009 - 2011_HB</v>
          </cell>
          <cell r="B57" t="str">
            <v>CVM</v>
          </cell>
          <cell r="C57" t="str">
            <v>2009 - 2011</v>
          </cell>
          <cell r="D57" t="str">
            <v>Males</v>
          </cell>
          <cell r="E57" t="str">
            <v>Hywel Dda HB</v>
          </cell>
          <cell r="F57" t="str">
            <v>HB</v>
          </cell>
          <cell r="G57">
            <v>221</v>
          </cell>
          <cell r="H57">
            <v>86.955176194777252</v>
          </cell>
          <cell r="I57">
            <v>80.177261645401003</v>
          </cell>
          <cell r="J57">
            <v>94.140070669186315</v>
          </cell>
          <cell r="K57">
            <v>7.184894474409063</v>
          </cell>
          <cell r="L57">
            <v>6.7779145493762485</v>
          </cell>
        </row>
        <row r="58">
          <cell r="A58" t="str">
            <v>ABM UHB_CVM_Males_2009 - 2011_HB</v>
          </cell>
          <cell r="B58" t="str">
            <v>CVM</v>
          </cell>
          <cell r="C58" t="str">
            <v>2009 - 2011</v>
          </cell>
          <cell r="D58" t="str">
            <v>Males</v>
          </cell>
          <cell r="E58" t="str">
            <v>ABM UHB</v>
          </cell>
          <cell r="F58" t="str">
            <v>HB</v>
          </cell>
          <cell r="G58">
            <v>322</v>
          </cell>
          <cell r="H58">
            <v>108.50878655529681</v>
          </cell>
          <cell r="I58">
            <v>101.61530484302952</v>
          </cell>
          <cell r="J58">
            <v>115.74286014262259</v>
          </cell>
          <cell r="K58">
            <v>7.2340735873257813</v>
          </cell>
          <cell r="L58">
            <v>6.8934817122672882</v>
          </cell>
        </row>
        <row r="59">
          <cell r="A59" t="str">
            <v>Cardiff &amp; Vale UHB_CVM_Males_2009 - 2011_HB</v>
          </cell>
          <cell r="B59" t="str">
            <v>CVM</v>
          </cell>
          <cell r="C59" t="str">
            <v>2009 - 2011</v>
          </cell>
          <cell r="D59" t="str">
            <v>Males</v>
          </cell>
          <cell r="E59" t="str">
            <v>Cardiff &amp; Vale UHB</v>
          </cell>
          <cell r="F59" t="str">
            <v>HB</v>
          </cell>
          <cell r="G59">
            <v>194.33333333333334</v>
          </cell>
          <cell r="H59">
            <v>86.413903829063671</v>
          </cell>
          <cell r="I59">
            <v>79.434076490355963</v>
          </cell>
          <cell r="J59">
            <v>93.841610006451148</v>
          </cell>
          <cell r="K59">
            <v>7.4277061773874777</v>
          </cell>
          <cell r="L59">
            <v>6.9798273387077074</v>
          </cell>
        </row>
        <row r="60">
          <cell r="A60" t="str">
            <v>Cwm Taf HB_CVM_Males_2009 - 2011_HB</v>
          </cell>
          <cell r="B60" t="str">
            <v>CVM</v>
          </cell>
          <cell r="C60" t="str">
            <v>2009 - 2011</v>
          </cell>
          <cell r="D60" t="str">
            <v>Males</v>
          </cell>
          <cell r="E60" t="str">
            <v>Cwm Taf HB</v>
          </cell>
          <cell r="F60" t="str">
            <v>HB</v>
          </cell>
          <cell r="G60">
            <v>200.66666666666666</v>
          </cell>
          <cell r="H60">
            <v>118.40978195580038</v>
          </cell>
          <cell r="I60">
            <v>108.9265577073707</v>
          </cell>
          <cell r="J60">
            <v>128.49141331998234</v>
          </cell>
          <cell r="K60">
            <v>10.081631364181959</v>
          </cell>
          <cell r="L60">
            <v>9.4832242484296785</v>
          </cell>
        </row>
        <row r="61">
          <cell r="A61" t="str">
            <v>Aneurin Bevan HB_CVM_Males_2009 - 2011_HB</v>
          </cell>
          <cell r="B61" t="str">
            <v>CVM</v>
          </cell>
          <cell r="C61" t="str">
            <v>2009 - 2011</v>
          </cell>
          <cell r="D61" t="str">
            <v>Males</v>
          </cell>
          <cell r="E61" t="str">
            <v>Aneurin Bevan HB</v>
          </cell>
          <cell r="F61" t="str">
            <v>HB</v>
          </cell>
          <cell r="G61">
            <v>345</v>
          </cell>
          <cell r="H61">
            <v>101.79375942961505</v>
          </cell>
          <cell r="I61">
            <v>95.538923686184418</v>
          </cell>
          <cell r="J61">
            <v>108.3472592523579</v>
          </cell>
          <cell r="K61">
            <v>6.5534998227428503</v>
          </cell>
          <cell r="L61">
            <v>6.2548357434306325</v>
          </cell>
        </row>
        <row r="62">
          <cell r="A62" t="str">
            <v>Wales_CVM_Females_2009 - 2011_WALES</v>
          </cell>
          <cell r="B62" t="str">
            <v>CVM</v>
          </cell>
          <cell r="C62" t="str">
            <v>2009 - 2011</v>
          </cell>
          <cell r="D62" t="str">
            <v>Females</v>
          </cell>
          <cell r="E62" t="str">
            <v>Wales</v>
          </cell>
          <cell r="F62" t="str">
            <v>WALES</v>
          </cell>
          <cell r="G62">
            <v>872.33333333333337</v>
          </cell>
          <cell r="H62">
            <v>43.909664789498329</v>
          </cell>
          <cell r="I62">
            <v>42.182074799343816</v>
          </cell>
          <cell r="J62">
            <v>45.688975501496202</v>
          </cell>
          <cell r="K62">
            <v>1.7793107119978728</v>
          </cell>
          <cell r="L62">
            <v>1.7275899901545131</v>
          </cell>
        </row>
        <row r="63">
          <cell r="A63" t="str">
            <v>Isle of Anglesey_CVM_Females_2009 - 2011_LA</v>
          </cell>
          <cell r="B63" t="str">
            <v>CVM</v>
          </cell>
          <cell r="C63" t="str">
            <v>2009 - 2011</v>
          </cell>
          <cell r="D63" t="str">
            <v>Females</v>
          </cell>
          <cell r="E63" t="str">
            <v>Isle of Anglesey</v>
          </cell>
          <cell r="F63" t="str">
            <v>LA</v>
          </cell>
          <cell r="G63">
            <v>24</v>
          </cell>
          <cell r="H63">
            <v>45.58857278529689</v>
          </cell>
          <cell r="I63">
            <v>35.088923014267372</v>
          </cell>
          <cell r="J63">
            <v>58.157758783740626</v>
          </cell>
          <cell r="K63">
            <v>12.569185998443736</v>
          </cell>
          <cell r="L63">
            <v>10.499649771029517</v>
          </cell>
        </row>
        <row r="64">
          <cell r="A64" t="str">
            <v>Gwynedd_CVM_Females_2009 - 2011_LA</v>
          </cell>
          <cell r="B64" t="str">
            <v>CVM</v>
          </cell>
          <cell r="C64" t="str">
            <v>2009 - 2011</v>
          </cell>
          <cell r="D64" t="str">
            <v>Females</v>
          </cell>
          <cell r="E64" t="str">
            <v>Gwynedd</v>
          </cell>
          <cell r="F64" t="str">
            <v>LA</v>
          </cell>
          <cell r="G64">
            <v>26.333333333333332</v>
          </cell>
          <cell r="H64">
            <v>33.248031570802809</v>
          </cell>
          <cell r="I64">
            <v>25.944292581884582</v>
          </cell>
          <cell r="J64">
            <v>41.915424345698426</v>
          </cell>
          <cell r="K64">
            <v>8.6673927748956174</v>
          </cell>
          <cell r="L64">
            <v>7.3037389889182265</v>
          </cell>
        </row>
        <row r="65">
          <cell r="A65" t="str">
            <v>Conwy_CVM_Females_2009 - 2011_LA</v>
          </cell>
          <cell r="B65" t="str">
            <v>CVM</v>
          </cell>
          <cell r="C65" t="str">
            <v>2009 - 2011</v>
          </cell>
          <cell r="D65" t="str">
            <v>Females</v>
          </cell>
          <cell r="E65" t="str">
            <v>Conwy</v>
          </cell>
          <cell r="F65" t="str">
            <v>LA</v>
          </cell>
          <cell r="G65">
            <v>38.333333333333336</v>
          </cell>
          <cell r="H65">
            <v>44.67006203188577</v>
          </cell>
          <cell r="I65">
            <v>36.418567363263023</v>
          </cell>
          <cell r="J65">
            <v>54.175058912054588</v>
          </cell>
          <cell r="K65">
            <v>9.5049968801688181</v>
          </cell>
          <cell r="L65">
            <v>8.2514946686227475</v>
          </cell>
        </row>
        <row r="66">
          <cell r="A66" t="str">
            <v>Denbighshire_CVM_Females_2009 - 2011_LA</v>
          </cell>
          <cell r="B66" t="str">
            <v>CVM</v>
          </cell>
          <cell r="C66" t="str">
            <v>2009 - 2011</v>
          </cell>
          <cell r="D66" t="str">
            <v>Females</v>
          </cell>
          <cell r="E66" t="str">
            <v>Denbighshire</v>
          </cell>
          <cell r="F66" t="str">
            <v>LA</v>
          </cell>
          <cell r="G66">
            <v>35</v>
          </cell>
          <cell r="H66">
            <v>51.154452236619854</v>
          </cell>
          <cell r="I66">
            <v>41.353853817990199</v>
          </cell>
          <cell r="J66">
            <v>62.518790221301991</v>
          </cell>
          <cell r="K66">
            <v>11.364337984682138</v>
          </cell>
          <cell r="L66">
            <v>9.8005984186296544</v>
          </cell>
        </row>
        <row r="67">
          <cell r="A67" t="str">
            <v>Flintshire_CVM_Females_2009 - 2011_LA</v>
          </cell>
          <cell r="B67" t="str">
            <v>CVM</v>
          </cell>
          <cell r="C67" t="str">
            <v>2009 - 2011</v>
          </cell>
          <cell r="D67" t="str">
            <v>Females</v>
          </cell>
          <cell r="E67" t="str">
            <v>Flintshire</v>
          </cell>
          <cell r="F67" t="str">
            <v>LA</v>
          </cell>
          <cell r="G67">
            <v>40</v>
          </cell>
          <cell r="H67">
            <v>40.42108683260436</v>
          </cell>
          <cell r="I67">
            <v>33.28750065935705</v>
          </cell>
          <cell r="J67">
            <v>48.613230694367871</v>
          </cell>
          <cell r="K67">
            <v>8.1921438617635118</v>
          </cell>
          <cell r="L67">
            <v>7.1335861732473091</v>
          </cell>
        </row>
        <row r="68">
          <cell r="A68" t="str">
            <v>Wrexham_CVM_Females_2009 - 2011_LA</v>
          </cell>
          <cell r="B68" t="str">
            <v>CVM</v>
          </cell>
          <cell r="C68" t="str">
            <v>2009 - 2011</v>
          </cell>
          <cell r="D68" t="str">
            <v>Females</v>
          </cell>
          <cell r="E68" t="str">
            <v>Wrexham</v>
          </cell>
          <cell r="F68" t="str">
            <v>LA</v>
          </cell>
          <cell r="G68">
            <v>34.333333333333336</v>
          </cell>
          <cell r="H68">
            <v>42.204678461684296</v>
          </cell>
          <cell r="I68">
            <v>34.19787835634579</v>
          </cell>
          <cell r="J68">
            <v>51.503960105858944</v>
          </cell>
          <cell r="K68">
            <v>9.2992816441746484</v>
          </cell>
          <cell r="L68">
            <v>8.0068001053385061</v>
          </cell>
        </row>
        <row r="69">
          <cell r="A69" t="str">
            <v>Powys_CVM_Females_2009 - 2011_LA</v>
          </cell>
          <cell r="B69" t="str">
            <v>CVM</v>
          </cell>
          <cell r="C69" t="str">
            <v>2009 - 2011</v>
          </cell>
          <cell r="D69" t="str">
            <v>Females</v>
          </cell>
          <cell r="E69" t="str">
            <v>Powys</v>
          </cell>
          <cell r="F69" t="str">
            <v>LA</v>
          </cell>
          <cell r="G69">
            <v>34.333333333333336</v>
          </cell>
          <cell r="H69">
            <v>34.384208474265797</v>
          </cell>
          <cell r="I69">
            <v>27.635006813348472</v>
          </cell>
          <cell r="J69">
            <v>42.220264153912403</v>
          </cell>
          <cell r="K69">
            <v>7.8360556796466057</v>
          </cell>
          <cell r="L69">
            <v>6.7492016609173255</v>
          </cell>
        </row>
        <row r="70">
          <cell r="A70" t="str">
            <v>Ceredigion_CVM_Females_2009 - 2011_LA</v>
          </cell>
          <cell r="B70" t="str">
            <v>CVM</v>
          </cell>
          <cell r="C70" t="str">
            <v>2009 - 2011</v>
          </cell>
          <cell r="D70" t="str">
            <v>Females</v>
          </cell>
          <cell r="E70" t="str">
            <v>Ceredigion</v>
          </cell>
          <cell r="F70" t="str">
            <v>LA</v>
          </cell>
          <cell r="G70">
            <v>21</v>
          </cell>
          <cell r="H70">
            <v>41.451756415718016</v>
          </cell>
          <cell r="I70">
            <v>31.261070291146467</v>
          </cell>
          <cell r="J70">
            <v>53.785559956069008</v>
          </cell>
          <cell r="K70">
            <v>12.333803540350992</v>
          </cell>
          <cell r="L70">
            <v>10.190686124571549</v>
          </cell>
        </row>
        <row r="71">
          <cell r="A71" t="str">
            <v>Pembrokeshire_CVM_Females_2009 - 2011_LA</v>
          </cell>
          <cell r="B71" t="str">
            <v>CVM</v>
          </cell>
          <cell r="C71" t="str">
            <v>2009 - 2011</v>
          </cell>
          <cell r="D71" t="str">
            <v>Females</v>
          </cell>
          <cell r="E71" t="str">
            <v>Pembrokeshire</v>
          </cell>
          <cell r="F71" t="str">
            <v>LA</v>
          </cell>
          <cell r="G71">
            <v>43.666666666666664</v>
          </cell>
          <cell r="H71">
            <v>48.833923961129493</v>
          </cell>
          <cell r="I71">
            <v>40.418560684261493</v>
          </cell>
          <cell r="J71">
            <v>58.44380116717371</v>
          </cell>
          <cell r="K71">
            <v>9.6098772060442172</v>
          </cell>
          <cell r="L71">
            <v>8.4153632768679998</v>
          </cell>
        </row>
        <row r="72">
          <cell r="A72" t="str">
            <v>Carmarthenshire_CVM_Females_2009 - 2011_LA</v>
          </cell>
          <cell r="B72" t="str">
            <v>CVM</v>
          </cell>
          <cell r="C72" t="str">
            <v>2009 - 2011</v>
          </cell>
          <cell r="D72" t="str">
            <v>Females</v>
          </cell>
          <cell r="E72" t="str">
            <v>Carmarthenshire</v>
          </cell>
          <cell r="F72" t="str">
            <v>LA</v>
          </cell>
          <cell r="G72">
            <v>52.333333333333336</v>
          </cell>
          <cell r="H72">
            <v>40.930627456210303</v>
          </cell>
          <cell r="I72">
            <v>34.505479060080752</v>
          </cell>
          <cell r="J72">
            <v>48.18233829971927</v>
          </cell>
          <cell r="K72">
            <v>7.2517108435089668</v>
          </cell>
          <cell r="L72">
            <v>6.4251483961295506</v>
          </cell>
        </row>
        <row r="73">
          <cell r="A73" t="str">
            <v>Swansea_CVM_Females_2009 - 2011_LA</v>
          </cell>
          <cell r="B73" t="str">
            <v>CVM</v>
          </cell>
          <cell r="C73" t="str">
            <v>2009 - 2011</v>
          </cell>
          <cell r="D73" t="str">
            <v>Females</v>
          </cell>
          <cell r="E73" t="str">
            <v>Swansea</v>
          </cell>
          <cell r="F73" t="str">
            <v>LA</v>
          </cell>
          <cell r="G73">
            <v>67.333333333333329</v>
          </cell>
          <cell r="H73">
            <v>44.351933697809592</v>
          </cell>
          <cell r="I73">
            <v>38.234329208068615</v>
          </cell>
          <cell r="J73">
            <v>51.156737538197888</v>
          </cell>
          <cell r="K73">
            <v>6.8048038403882956</v>
          </cell>
          <cell r="L73">
            <v>6.1176044897409767</v>
          </cell>
        </row>
        <row r="74">
          <cell r="A74" t="str">
            <v>Neath Port Talbot_CVM_Females_2009 - 2011_LA</v>
          </cell>
          <cell r="B74" t="str">
            <v>CVM</v>
          </cell>
          <cell r="C74" t="str">
            <v>2009 - 2011</v>
          </cell>
          <cell r="D74" t="str">
            <v>Females</v>
          </cell>
          <cell r="E74" t="str">
            <v>Neath Port Talbot</v>
          </cell>
          <cell r="F74" t="str">
            <v>LA</v>
          </cell>
          <cell r="G74">
            <v>51.666666666666664</v>
          </cell>
          <cell r="H74">
            <v>56.358887161930525</v>
          </cell>
          <cell r="I74">
            <v>47.580264073608895</v>
          </cell>
          <cell r="J74">
            <v>66.271237362361546</v>
          </cell>
          <cell r="K74">
            <v>9.9123502004310211</v>
          </cell>
          <cell r="L74">
            <v>8.7786230883216305</v>
          </cell>
        </row>
        <row r="75">
          <cell r="A75" t="str">
            <v>Bridgend_CVM_Females_2009 - 2011_LA</v>
          </cell>
          <cell r="B75" t="str">
            <v>CVM</v>
          </cell>
          <cell r="C75" t="str">
            <v>2009 - 2011</v>
          </cell>
          <cell r="D75" t="str">
            <v>Females</v>
          </cell>
          <cell r="E75" t="str">
            <v>Bridgend</v>
          </cell>
          <cell r="F75" t="str">
            <v>LA</v>
          </cell>
          <cell r="G75">
            <v>40.666666666666664</v>
          </cell>
          <cell r="H75">
            <v>43.106932020610486</v>
          </cell>
          <cell r="I75">
            <v>35.545895639585154</v>
          </cell>
          <cell r="J75">
            <v>51.782606513980035</v>
          </cell>
          <cell r="K75">
            <v>8.6756744933695487</v>
          </cell>
          <cell r="L75">
            <v>7.5610363810253318</v>
          </cell>
        </row>
        <row r="76">
          <cell r="A76" t="str">
            <v>The Vale of Glamorgan_CVM_Females_2009 - 2011_LA</v>
          </cell>
          <cell r="B76" t="str">
            <v>CVM</v>
          </cell>
          <cell r="C76" t="str">
            <v>2009 - 2011</v>
          </cell>
          <cell r="D76" t="str">
            <v>Females</v>
          </cell>
          <cell r="E76" t="str">
            <v>The Vale of Glamorgan</v>
          </cell>
          <cell r="F76" t="str">
            <v>LA</v>
          </cell>
          <cell r="G76">
            <v>29.666666666666668</v>
          </cell>
          <cell r="H76">
            <v>35.13959356933676</v>
          </cell>
          <cell r="I76">
            <v>27.953926847898408</v>
          </cell>
          <cell r="J76">
            <v>43.582329062069796</v>
          </cell>
          <cell r="K76">
            <v>8.4427354927330356</v>
          </cell>
          <cell r="L76">
            <v>7.1856667214383521</v>
          </cell>
        </row>
        <row r="77">
          <cell r="A77" t="str">
            <v>Cardiff_CVM_Females_2009 - 2011_LA</v>
          </cell>
          <cell r="B77" t="str">
            <v>CVM</v>
          </cell>
          <cell r="C77" t="str">
            <v>2009 - 2011</v>
          </cell>
          <cell r="D77" t="str">
            <v>Females</v>
          </cell>
          <cell r="E77" t="str">
            <v>Cardiff</v>
          </cell>
          <cell r="F77" t="str">
            <v>LA</v>
          </cell>
          <cell r="G77">
            <v>68</v>
          </cell>
          <cell r="H77">
            <v>40.375353226827606</v>
          </cell>
          <cell r="I77">
            <v>34.877883283907643</v>
          </cell>
          <cell r="J77">
            <v>46.487823458403952</v>
          </cell>
          <cell r="K77">
            <v>6.1124702315763457</v>
          </cell>
          <cell r="L77">
            <v>5.4974699429199632</v>
          </cell>
        </row>
        <row r="78">
          <cell r="A78" t="str">
            <v>Rhondda Cynon Taf_CVM_Females_2009 - 2011_LA</v>
          </cell>
          <cell r="B78" t="str">
            <v>CVM</v>
          </cell>
          <cell r="C78" t="str">
            <v>2009 - 2011</v>
          </cell>
          <cell r="D78" t="str">
            <v>Females</v>
          </cell>
          <cell r="E78" t="str">
            <v>Rhondda Cynon Taf</v>
          </cell>
          <cell r="F78" t="str">
            <v>LA</v>
          </cell>
          <cell r="G78">
            <v>77.333333333333329</v>
          </cell>
          <cell r="H78">
            <v>51.772641559319879</v>
          </cell>
          <cell r="I78">
            <v>45.126799462545563</v>
          </cell>
          <cell r="J78">
            <v>59.112476619950513</v>
          </cell>
          <cell r="K78">
            <v>7.3398350606306337</v>
          </cell>
          <cell r="L78">
            <v>6.6458420967743166</v>
          </cell>
        </row>
        <row r="79">
          <cell r="A79" t="str">
            <v>Merthyr Tydfil_CVM_Females_2009 - 2011_LA</v>
          </cell>
          <cell r="B79" t="str">
            <v>CVM</v>
          </cell>
          <cell r="C79" t="str">
            <v>2009 - 2011</v>
          </cell>
          <cell r="D79" t="str">
            <v>Females</v>
          </cell>
          <cell r="E79" t="str">
            <v>Merthyr Tydfil</v>
          </cell>
          <cell r="F79" t="str">
            <v>LA</v>
          </cell>
          <cell r="G79">
            <v>22</v>
          </cell>
          <cell r="H79">
            <v>60.023100561934399</v>
          </cell>
          <cell r="I79">
            <v>46.034564260537131</v>
          </cell>
          <cell r="J79">
            <v>76.888363755874607</v>
          </cell>
          <cell r="K79">
            <v>16.865263193940208</v>
          </cell>
          <cell r="L79">
            <v>13.988536301397268</v>
          </cell>
        </row>
        <row r="80">
          <cell r="A80" t="str">
            <v>Caerphilly_CVM_Females_2009 - 2011_LA</v>
          </cell>
          <cell r="B80" t="str">
            <v>CVM</v>
          </cell>
          <cell r="C80" t="str">
            <v>2009 - 2011</v>
          </cell>
          <cell r="D80" t="str">
            <v>Females</v>
          </cell>
          <cell r="E80" t="str">
            <v>Caerphilly</v>
          </cell>
          <cell r="F80" t="str">
            <v>LA</v>
          </cell>
          <cell r="G80">
            <v>56</v>
          </cell>
          <cell r="H80">
            <v>49.690982928549921</v>
          </cell>
          <cell r="I80">
            <v>42.236657918690263</v>
          </cell>
          <cell r="J80">
            <v>58.07073283865369</v>
          </cell>
          <cell r="K80">
            <v>8.3797499101037687</v>
          </cell>
          <cell r="L80">
            <v>7.4543250098596587</v>
          </cell>
        </row>
        <row r="81">
          <cell r="A81" t="str">
            <v>Blaenau Gwent_CVM_Females_2009 - 2011_LA</v>
          </cell>
          <cell r="B81" t="str">
            <v>CVM</v>
          </cell>
          <cell r="C81" t="str">
            <v>2009 - 2011</v>
          </cell>
          <cell r="D81" t="str">
            <v>Females</v>
          </cell>
          <cell r="E81" t="str">
            <v>Blaenau Gwent</v>
          </cell>
          <cell r="F81" t="str">
            <v>LA</v>
          </cell>
          <cell r="G81">
            <v>25</v>
          </cell>
          <cell r="H81">
            <v>54.95139939726463</v>
          </cell>
          <cell r="I81">
            <v>42.845506822097747</v>
          </cell>
          <cell r="J81">
            <v>69.381088655876852</v>
          </cell>
          <cell r="K81">
            <v>14.429689258612221</v>
          </cell>
          <cell r="L81">
            <v>12.105892575166884</v>
          </cell>
        </row>
        <row r="82">
          <cell r="A82" t="str">
            <v>Torfaen_CVM_Females_2009 - 2011_LA</v>
          </cell>
          <cell r="B82" t="str">
            <v>CVM</v>
          </cell>
          <cell r="C82" t="str">
            <v>2009 - 2011</v>
          </cell>
          <cell r="D82" t="str">
            <v>Females</v>
          </cell>
          <cell r="E82" t="str">
            <v>Torfaen</v>
          </cell>
          <cell r="F82" t="str">
            <v>LA</v>
          </cell>
          <cell r="G82">
            <v>24.333333333333332</v>
          </cell>
          <cell r="H82">
            <v>39.836977990810446</v>
          </cell>
          <cell r="I82">
            <v>30.918809276471702</v>
          </cell>
          <cell r="J82">
            <v>50.504803612232628</v>
          </cell>
          <cell r="K82">
            <v>10.667825621422182</v>
          </cell>
          <cell r="L82">
            <v>8.9181687143387443</v>
          </cell>
        </row>
        <row r="83">
          <cell r="A83" t="str">
            <v>Monmouthshire_CVM_Females_2009 - 2011_LA</v>
          </cell>
          <cell r="B83" t="str">
            <v>CVM</v>
          </cell>
          <cell r="C83" t="str">
            <v>2009 - 2011</v>
          </cell>
          <cell r="D83" t="str">
            <v>Females</v>
          </cell>
          <cell r="E83" t="str">
            <v>Monmouthshire</v>
          </cell>
          <cell r="F83" t="str">
            <v>LA</v>
          </cell>
          <cell r="G83">
            <v>25.666666666666668</v>
          </cell>
          <cell r="H83">
            <v>39.401311888032595</v>
          </cell>
          <cell r="I83">
            <v>30.657581414333112</v>
          </cell>
          <cell r="J83">
            <v>49.796511411978322</v>
          </cell>
          <cell r="K83">
            <v>10.395199523945728</v>
          </cell>
          <cell r="L83">
            <v>8.7437304736994825</v>
          </cell>
        </row>
        <row r="84">
          <cell r="A84" t="str">
            <v>Newport_CVM_Females_2009 - 2011_LA</v>
          </cell>
          <cell r="B84" t="str">
            <v>CVM</v>
          </cell>
          <cell r="C84" t="str">
            <v>2009 - 2011</v>
          </cell>
          <cell r="D84" t="str">
            <v>Females</v>
          </cell>
          <cell r="E84" t="str">
            <v>Newport</v>
          </cell>
          <cell r="F84" t="str">
            <v>LA</v>
          </cell>
          <cell r="G84">
            <v>35.333333333333336</v>
          </cell>
          <cell r="H84">
            <v>41.174266979638439</v>
          </cell>
          <cell r="I84">
            <v>33.471556487668344</v>
          </cell>
          <cell r="J84">
            <v>50.102732339093485</v>
          </cell>
          <cell r="K84">
            <v>8.9284653594550463</v>
          </cell>
          <cell r="L84">
            <v>7.7027104919700946</v>
          </cell>
        </row>
        <row r="85">
          <cell r="A85" t="str">
            <v>Betsi Cadwaladr UHB_CVM_Females_2009 - 2011_HB</v>
          </cell>
          <cell r="B85" t="str">
            <v>CVM</v>
          </cell>
          <cell r="C85" t="str">
            <v>2009 - 2011</v>
          </cell>
          <cell r="D85" t="str">
            <v>Females</v>
          </cell>
          <cell r="E85" t="str">
            <v>Betsi Cadwaladr UHB</v>
          </cell>
          <cell r="F85" t="str">
            <v>HB</v>
          </cell>
          <cell r="G85">
            <v>198</v>
          </cell>
          <cell r="H85">
            <v>42.37136075075761</v>
          </cell>
          <cell r="I85">
            <v>38.877846340833514</v>
          </cell>
          <cell r="J85">
            <v>46.088489788457231</v>
          </cell>
          <cell r="K85">
            <v>3.7171290376996211</v>
          </cell>
          <cell r="L85">
            <v>3.4935144099240958</v>
          </cell>
        </row>
        <row r="86">
          <cell r="A86" t="str">
            <v>Powys THB_CVM_Females_2009 - 2011_HB</v>
          </cell>
          <cell r="B86" t="str">
            <v>CVM</v>
          </cell>
          <cell r="C86" t="str">
            <v>2009 - 2011</v>
          </cell>
          <cell r="D86" t="str">
            <v>Females</v>
          </cell>
          <cell r="E86" t="str">
            <v>Powys THB</v>
          </cell>
          <cell r="F86" t="str">
            <v>HB</v>
          </cell>
          <cell r="G86">
            <v>34.333333333333336</v>
          </cell>
          <cell r="H86">
            <v>34.384208474265797</v>
          </cell>
          <cell r="I86">
            <v>27.635006813348472</v>
          </cell>
          <cell r="J86">
            <v>42.220264153912403</v>
          </cell>
          <cell r="K86">
            <v>7.8360556796466057</v>
          </cell>
          <cell r="L86">
            <v>6.7492016609173255</v>
          </cell>
        </row>
        <row r="87">
          <cell r="A87" t="str">
            <v>Hywel Dda HB_CVM_Females_2009 - 2011_HB</v>
          </cell>
          <cell r="B87" t="str">
            <v>CVM</v>
          </cell>
          <cell r="C87" t="str">
            <v>2009 - 2011</v>
          </cell>
          <cell r="D87" t="str">
            <v>Females</v>
          </cell>
          <cell r="E87" t="str">
            <v>Hywel Dda HB</v>
          </cell>
          <cell r="F87" t="str">
            <v>HB</v>
          </cell>
          <cell r="G87">
            <v>117</v>
          </cell>
          <cell r="H87">
            <v>43.562309361043837</v>
          </cell>
          <cell r="I87">
            <v>38.903945159474617</v>
          </cell>
          <cell r="J87">
            <v>48.61248982483302</v>
          </cell>
          <cell r="K87">
            <v>5.0501804637891823</v>
          </cell>
          <cell r="L87">
            <v>4.6583642015692206</v>
          </cell>
        </row>
        <row r="88">
          <cell r="A88" t="str">
            <v>ABM UHB_CVM_Females_2009 - 2011_HB</v>
          </cell>
          <cell r="B88" t="str">
            <v>CVM</v>
          </cell>
          <cell r="C88" t="str">
            <v>2009 - 2011</v>
          </cell>
          <cell r="D88" t="str">
            <v>Females</v>
          </cell>
          <cell r="E88" t="str">
            <v>ABM UHB</v>
          </cell>
          <cell r="F88" t="str">
            <v>HB</v>
          </cell>
          <cell r="G88">
            <v>159.66666666666666</v>
          </cell>
          <cell r="H88">
            <v>47.421603080595602</v>
          </cell>
          <cell r="I88">
            <v>43.12694130183565</v>
          </cell>
          <cell r="J88">
            <v>52.023143106079658</v>
          </cell>
          <cell r="K88">
            <v>4.6015400254840557</v>
          </cell>
          <cell r="L88">
            <v>4.2946617787599521</v>
          </cell>
        </row>
        <row r="89">
          <cell r="A89" t="str">
            <v>Cardiff &amp; Vale UHB_CVM_Females_2009 - 2011_HB</v>
          </cell>
          <cell r="B89" t="str">
            <v>CVM</v>
          </cell>
          <cell r="C89" t="str">
            <v>2009 - 2011</v>
          </cell>
          <cell r="D89" t="str">
            <v>Females</v>
          </cell>
          <cell r="E89" t="str">
            <v>Cardiff &amp; Vale UHB</v>
          </cell>
          <cell r="F89" t="str">
            <v>HB</v>
          </cell>
          <cell r="G89">
            <v>97.666666666666671</v>
          </cell>
          <cell r="H89">
            <v>38.52320699600412</v>
          </cell>
          <cell r="I89">
            <v>34.118666173497047</v>
          </cell>
          <cell r="J89">
            <v>43.335083021757939</v>
          </cell>
          <cell r="K89">
            <v>4.8118760257538185</v>
          </cell>
          <cell r="L89">
            <v>4.404540822507073</v>
          </cell>
        </row>
        <row r="90">
          <cell r="A90" t="str">
            <v>Cwm Taf HB_CVM_Females_2009 - 2011_HB</v>
          </cell>
          <cell r="B90" t="str">
            <v>CVM</v>
          </cell>
          <cell r="C90" t="str">
            <v>2009 - 2011</v>
          </cell>
          <cell r="D90" t="str">
            <v>Females</v>
          </cell>
          <cell r="E90" t="str">
            <v>Cwm Taf HB</v>
          </cell>
          <cell r="F90" t="str">
            <v>HB</v>
          </cell>
          <cell r="G90">
            <v>99.333333333333329</v>
          </cell>
          <cell r="H90">
            <v>53.398580133754976</v>
          </cell>
          <cell r="I90">
            <v>47.328191072702225</v>
          </cell>
          <cell r="J90">
            <v>60.024674667300538</v>
          </cell>
          <cell r="K90">
            <v>6.6260945335455617</v>
          </cell>
          <cell r="L90">
            <v>6.0703890610527509</v>
          </cell>
        </row>
        <row r="91">
          <cell r="A91" t="str">
            <v>Aneurin Bevan HB_CVM_Females_2009 - 2011_HB</v>
          </cell>
          <cell r="B91" t="str">
            <v>CVM</v>
          </cell>
          <cell r="C91" t="str">
            <v>2009 - 2011</v>
          </cell>
          <cell r="D91" t="str">
            <v>Females</v>
          </cell>
          <cell r="E91" t="str">
            <v>Aneurin Bevan HB</v>
          </cell>
          <cell r="F91" t="str">
            <v>HB</v>
          </cell>
          <cell r="G91">
            <v>166.33333333333334</v>
          </cell>
          <cell r="H91">
            <v>44.889769518534919</v>
          </cell>
          <cell r="I91">
            <v>40.907648956788456</v>
          </cell>
          <cell r="J91">
            <v>49.151212409003961</v>
          </cell>
          <cell r="K91">
            <v>4.2614428904690413</v>
          </cell>
          <cell r="L91">
            <v>3.9821205617464628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2007-08 data"/>
      <sheetName val="Most recent year"/>
      <sheetName val="Trend summary"/>
      <sheetName val="Count data"/>
    </sheetNames>
    <sheetDataSet>
      <sheetData sheetId="0"/>
      <sheetData sheetId="1"/>
      <sheetData sheetId="2">
        <row r="5">
          <cell r="A5" t="str">
            <v>Isle of Anglesey</v>
          </cell>
          <cell r="B5">
            <v>326</v>
          </cell>
          <cell r="C5">
            <v>1.6592822666666667</v>
          </cell>
          <cell r="D5">
            <v>1.3632360814455962</v>
          </cell>
          <cell r="E5">
            <v>1.9553284518877372</v>
          </cell>
          <cell r="F5" t="str">
            <v>-</v>
          </cell>
          <cell r="G5" t="str">
            <v>-</v>
          </cell>
          <cell r="H5" t="str">
            <v>-</v>
          </cell>
          <cell r="I5" t="str">
            <v>-</v>
          </cell>
          <cell r="J5" t="str">
            <v>-</v>
          </cell>
          <cell r="K5">
            <v>1.4299583333333334</v>
          </cell>
          <cell r="L5" t="str">
            <v>-</v>
          </cell>
          <cell r="M5" t="str">
            <v>-</v>
          </cell>
          <cell r="N5" t="str">
            <v>-</v>
          </cell>
          <cell r="O5">
            <v>1.6592822666666667</v>
          </cell>
          <cell r="P5" t="str">
            <v>-</v>
          </cell>
        </row>
        <row r="6">
          <cell r="A6" t="str">
            <v>Gwynedd</v>
          </cell>
          <cell r="B6">
            <v>706</v>
          </cell>
          <cell r="C6">
            <v>1.5215871713643179</v>
          </cell>
          <cell r="D6">
            <v>1.3322734779274401</v>
          </cell>
          <cell r="E6">
            <v>1.7109008648011956</v>
          </cell>
          <cell r="F6" t="str">
            <v>-</v>
          </cell>
          <cell r="G6" t="str">
            <v>-</v>
          </cell>
          <cell r="H6" t="str">
            <v>-</v>
          </cell>
          <cell r="I6" t="str">
            <v>-</v>
          </cell>
          <cell r="J6" t="str">
            <v>-</v>
          </cell>
          <cell r="K6">
            <v>1.589216634429401</v>
          </cell>
          <cell r="L6" t="str">
            <v>-</v>
          </cell>
          <cell r="M6" t="str">
            <v>-</v>
          </cell>
          <cell r="N6" t="str">
            <v>-</v>
          </cell>
          <cell r="O6">
            <v>1.5215871713643179</v>
          </cell>
          <cell r="P6" t="str">
            <v>-</v>
          </cell>
        </row>
        <row r="7">
          <cell r="A7" t="str">
            <v>Conwy</v>
          </cell>
          <cell r="B7">
            <v>268</v>
          </cell>
          <cell r="C7">
            <v>1.3646127740131586</v>
          </cell>
          <cell r="D7">
            <v>1.0693365234985581</v>
          </cell>
          <cell r="E7">
            <v>1.6598890245277591</v>
          </cell>
          <cell r="F7" t="str">
            <v>-</v>
          </cell>
          <cell r="G7" t="str">
            <v>-</v>
          </cell>
          <cell r="H7" t="str">
            <v>-</v>
          </cell>
          <cell r="I7" t="str">
            <v>-</v>
          </cell>
          <cell r="J7" t="str">
            <v>-</v>
          </cell>
          <cell r="K7">
            <v>1.4451739788199698</v>
          </cell>
          <cell r="L7" t="str">
            <v>-</v>
          </cell>
          <cell r="M7" t="str">
            <v>-</v>
          </cell>
          <cell r="N7" t="str">
            <v>-</v>
          </cell>
          <cell r="O7">
            <v>1.3646127740131586</v>
          </cell>
          <cell r="P7" t="str">
            <v>-</v>
          </cell>
        </row>
        <row r="8">
          <cell r="A8" t="str">
            <v>Denbighshire</v>
          </cell>
          <cell r="B8">
            <v>315</v>
          </cell>
          <cell r="C8">
            <v>1.5543005532805432</v>
          </cell>
          <cell r="D8">
            <v>1.2495894491977306</v>
          </cell>
          <cell r="E8">
            <v>1.8590116573633557</v>
          </cell>
          <cell r="F8" t="str">
            <v>-</v>
          </cell>
          <cell r="G8" t="str">
            <v>-</v>
          </cell>
          <cell r="H8" t="str">
            <v>-</v>
          </cell>
          <cell r="I8" t="str">
            <v>-</v>
          </cell>
          <cell r="J8" t="str">
            <v>-</v>
          </cell>
          <cell r="K8">
            <v>2.1311438474870021</v>
          </cell>
          <cell r="L8" t="str">
            <v>-</v>
          </cell>
          <cell r="M8" t="str">
            <v>-</v>
          </cell>
          <cell r="N8" t="str">
            <v>-</v>
          </cell>
          <cell r="O8">
            <v>1.5543005532805432</v>
          </cell>
          <cell r="P8" t="str">
            <v>-</v>
          </cell>
        </row>
        <row r="9">
          <cell r="A9" t="str">
            <v>Flintshire</v>
          </cell>
          <cell r="B9">
            <v>573</v>
          </cell>
          <cell r="C9">
            <v>1.017939355389966</v>
          </cell>
          <cell r="D9">
            <v>0.84146751023376554</v>
          </cell>
          <cell r="E9">
            <v>1.1944112005461667</v>
          </cell>
          <cell r="F9" t="str">
            <v>-</v>
          </cell>
          <cell r="G9" t="str">
            <v>-</v>
          </cell>
          <cell r="H9" t="str">
            <v>-</v>
          </cell>
          <cell r="I9" t="str">
            <v>-</v>
          </cell>
          <cell r="J9" t="str">
            <v>-</v>
          </cell>
          <cell r="K9">
            <v>1.5590622335890887</v>
          </cell>
          <cell r="L9" t="str">
            <v>-</v>
          </cell>
          <cell r="M9" t="str">
            <v>-</v>
          </cell>
          <cell r="N9" t="str">
            <v>-</v>
          </cell>
          <cell r="O9">
            <v>1.017939355389966</v>
          </cell>
          <cell r="P9" t="str">
            <v>-</v>
          </cell>
        </row>
        <row r="10">
          <cell r="A10" t="str">
            <v>Wrexham</v>
          </cell>
          <cell r="B10">
            <v>366</v>
          </cell>
          <cell r="C10">
            <v>1.664287542631921</v>
          </cell>
          <cell r="D10">
            <v>1.3832217279742705</v>
          </cell>
          <cell r="E10">
            <v>1.9453533572895716</v>
          </cell>
          <cell r="F10" t="str">
            <v>-</v>
          </cell>
          <cell r="G10" t="str">
            <v>-</v>
          </cell>
          <cell r="H10" t="str">
            <v>-</v>
          </cell>
          <cell r="I10" t="str">
            <v>-</v>
          </cell>
          <cell r="J10" t="str">
            <v>-</v>
          </cell>
          <cell r="K10">
            <v>1.7559047619047621</v>
          </cell>
          <cell r="L10" t="str">
            <v>-</v>
          </cell>
          <cell r="M10" t="str">
            <v>-</v>
          </cell>
          <cell r="N10" t="str">
            <v>-</v>
          </cell>
          <cell r="O10">
            <v>1.664287542631921</v>
          </cell>
          <cell r="P10" t="str">
            <v>-</v>
          </cell>
        </row>
        <row r="11">
          <cell r="A11" t="str">
            <v>Powys</v>
          </cell>
          <cell r="B11">
            <v>387</v>
          </cell>
          <cell r="C11">
            <v>1.2520602285570475</v>
          </cell>
          <cell r="D11">
            <v>1.0063991616483312</v>
          </cell>
          <cell r="E11">
            <v>1.4977212954657637</v>
          </cell>
          <cell r="F11" t="str">
            <v>-</v>
          </cell>
          <cell r="G11" t="str">
            <v>-</v>
          </cell>
          <cell r="H11" t="str">
            <v>-</v>
          </cell>
          <cell r="I11" t="str">
            <v>-</v>
          </cell>
          <cell r="J11" t="str">
            <v>-</v>
          </cell>
          <cell r="K11">
            <v>1.6035632183908042</v>
          </cell>
          <cell r="L11" t="str">
            <v>-</v>
          </cell>
          <cell r="M11" t="str">
            <v>-</v>
          </cell>
          <cell r="N11" t="str">
            <v>-</v>
          </cell>
          <cell r="O11">
            <v>1.2520602285570475</v>
          </cell>
          <cell r="P11" t="str">
            <v>-</v>
          </cell>
        </row>
        <row r="12">
          <cell r="A12" t="str">
            <v>Ceredigion</v>
          </cell>
          <cell r="B12">
            <v>201</v>
          </cell>
          <cell r="C12">
            <v>1.227198784</v>
          </cell>
          <cell r="D12">
            <v>0.83956033949257758</v>
          </cell>
          <cell r="E12">
            <v>1.6148372285074224</v>
          </cell>
          <cell r="F12" t="str">
            <v>-</v>
          </cell>
          <cell r="G12" t="str">
            <v>-</v>
          </cell>
          <cell r="H12" t="str">
            <v>-</v>
          </cell>
          <cell r="I12" t="str">
            <v>-</v>
          </cell>
          <cell r="J12" t="str">
            <v>-</v>
          </cell>
          <cell r="K12">
            <v>1.6242929292929296</v>
          </cell>
          <cell r="L12" t="str">
            <v>-</v>
          </cell>
          <cell r="M12" t="str">
            <v>-</v>
          </cell>
          <cell r="N12" t="str">
            <v>-</v>
          </cell>
          <cell r="O12">
            <v>1.227198784</v>
          </cell>
          <cell r="P12" t="str">
            <v>-</v>
          </cell>
        </row>
        <row r="13">
          <cell r="A13" t="str">
            <v>Pembrokeshire</v>
          </cell>
          <cell r="B13">
            <v>273</v>
          </cell>
          <cell r="C13">
            <v>1.5503601572484276</v>
          </cell>
          <cell r="D13">
            <v>1.2343174698510602</v>
          </cell>
          <cell r="E13">
            <v>1.866402844645795</v>
          </cell>
          <cell r="F13" t="str">
            <v>-</v>
          </cell>
          <cell r="G13" t="str">
            <v>-</v>
          </cell>
          <cell r="H13" t="str">
            <v>-</v>
          </cell>
          <cell r="I13" t="str">
            <v>-</v>
          </cell>
          <cell r="J13" t="str">
            <v>-</v>
          </cell>
          <cell r="K13">
            <v>1.8435784313725483</v>
          </cell>
          <cell r="L13" t="str">
            <v>-</v>
          </cell>
          <cell r="M13" t="str">
            <v>-</v>
          </cell>
          <cell r="N13" t="str">
            <v>-</v>
          </cell>
          <cell r="O13">
            <v>1.5503601572484276</v>
          </cell>
          <cell r="P13" t="str">
            <v>-</v>
          </cell>
        </row>
        <row r="14">
          <cell r="A14" t="str">
            <v>Carmarthenshire</v>
          </cell>
          <cell r="B14">
            <v>322</v>
          </cell>
          <cell r="C14">
            <v>0.97174654893008472</v>
          </cell>
          <cell r="D14">
            <v>0.76281051905176644</v>
          </cell>
          <cell r="E14">
            <v>1.180682578808403</v>
          </cell>
          <cell r="F14" t="str">
            <v>-</v>
          </cell>
          <cell r="G14" t="str">
            <v>-</v>
          </cell>
          <cell r="H14" t="str">
            <v>-</v>
          </cell>
          <cell r="I14" t="str">
            <v>-</v>
          </cell>
          <cell r="J14" t="str">
            <v>-</v>
          </cell>
          <cell r="K14">
            <v>2.2457052752293585</v>
          </cell>
          <cell r="L14" t="str">
            <v>-</v>
          </cell>
          <cell r="M14" t="str">
            <v>-</v>
          </cell>
          <cell r="N14" t="str">
            <v>-</v>
          </cell>
          <cell r="O14">
            <v>0.97174654893008472</v>
          </cell>
          <cell r="P14" t="str">
            <v>-</v>
          </cell>
        </row>
        <row r="15">
          <cell r="A15" t="str">
            <v>Swansea</v>
          </cell>
          <cell r="B15">
            <v>582</v>
          </cell>
          <cell r="C15">
            <v>1.5735418480496453</v>
          </cell>
          <cell r="D15">
            <v>1.3515544079394366</v>
          </cell>
          <cell r="E15">
            <v>1.7955292881598539</v>
          </cell>
          <cell r="F15" t="str">
            <v>-</v>
          </cell>
          <cell r="G15" t="str">
            <v>-</v>
          </cell>
          <cell r="H15" t="str">
            <v>-</v>
          </cell>
          <cell r="I15" t="str">
            <v>-</v>
          </cell>
          <cell r="J15" t="str">
            <v>-</v>
          </cell>
          <cell r="K15">
            <v>2.2361080624736185</v>
          </cell>
          <cell r="L15" t="str">
            <v>-</v>
          </cell>
          <cell r="M15" t="str">
            <v>-</v>
          </cell>
          <cell r="N15" t="str">
            <v>-</v>
          </cell>
          <cell r="O15">
            <v>1.5735418480496453</v>
          </cell>
          <cell r="P15" t="str">
            <v>-</v>
          </cell>
        </row>
        <row r="16">
          <cell r="A16" t="str">
            <v>Neath Port Talbot</v>
          </cell>
          <cell r="B16">
            <v>484</v>
          </cell>
          <cell r="C16">
            <v>2.204950617593199</v>
          </cell>
          <cell r="D16">
            <v>1.9124178024439378</v>
          </cell>
          <cell r="E16">
            <v>2.4974834327424604</v>
          </cell>
          <cell r="F16" t="str">
            <v>-</v>
          </cell>
          <cell r="G16" t="str">
            <v>-</v>
          </cell>
          <cell r="H16" t="str">
            <v>-</v>
          </cell>
          <cell r="I16" t="str">
            <v>-</v>
          </cell>
          <cell r="J16" t="str">
            <v>-</v>
          </cell>
          <cell r="K16">
            <v>2.1376718403547681</v>
          </cell>
          <cell r="L16" t="str">
            <v>-</v>
          </cell>
          <cell r="M16" t="str">
            <v>-</v>
          </cell>
          <cell r="N16" t="str">
            <v>-</v>
          </cell>
          <cell r="O16">
            <v>2.204950617593199</v>
          </cell>
          <cell r="P16" t="str">
            <v>-</v>
          </cell>
        </row>
        <row r="17">
          <cell r="A17" t="str">
            <v>Bridgend</v>
          </cell>
          <cell r="B17">
            <v>244</v>
          </cell>
          <cell r="C17">
            <v>1.1342246881431759</v>
          </cell>
          <cell r="D17">
            <v>0.87749777877940549</v>
          </cell>
          <cell r="E17">
            <v>1.3909515975069464</v>
          </cell>
          <cell r="F17" t="str">
            <v>-</v>
          </cell>
          <cell r="G17" t="str">
            <v>-</v>
          </cell>
          <cell r="H17" t="str">
            <v>-</v>
          </cell>
          <cell r="I17" t="str">
            <v>-</v>
          </cell>
          <cell r="J17" t="str">
            <v>-</v>
          </cell>
          <cell r="K17">
            <v>1.68216796875</v>
          </cell>
          <cell r="L17" t="str">
            <v>-</v>
          </cell>
          <cell r="M17" t="str">
            <v>-</v>
          </cell>
          <cell r="N17" t="str">
            <v>-</v>
          </cell>
          <cell r="O17">
            <v>1.1342246881431759</v>
          </cell>
          <cell r="P17" t="str">
            <v>-</v>
          </cell>
        </row>
        <row r="18">
          <cell r="A18" t="str">
            <v>Vale of Glamorgan</v>
          </cell>
          <cell r="B18">
            <v>212</v>
          </cell>
          <cell r="C18">
            <v>0.91074380196008531</v>
          </cell>
          <cell r="D18">
            <v>0.54698622573549449</v>
          </cell>
          <cell r="E18">
            <v>1.2745013781846761</v>
          </cell>
          <cell r="F18" t="str">
            <v>-</v>
          </cell>
          <cell r="G18" t="str">
            <v>-</v>
          </cell>
          <cell r="H18" t="str">
            <v>-</v>
          </cell>
          <cell r="I18" t="str">
            <v>-</v>
          </cell>
          <cell r="J18" t="str">
            <v>-</v>
          </cell>
          <cell r="K18">
            <v>0.91868794326241143</v>
          </cell>
          <cell r="L18" t="str">
            <v>-</v>
          </cell>
          <cell r="M18" t="str">
            <v>-</v>
          </cell>
          <cell r="N18" t="str">
            <v>-</v>
          </cell>
          <cell r="O18">
            <v>0.91074380196008531</v>
          </cell>
          <cell r="P18" t="str">
            <v>-</v>
          </cell>
        </row>
        <row r="19">
          <cell r="A19" t="str">
            <v>Cardiff</v>
          </cell>
          <cell r="B19">
            <v>647</v>
          </cell>
          <cell r="C19">
            <v>1.6096968963433047</v>
          </cell>
          <cell r="D19">
            <v>1.3668411395745192</v>
          </cell>
          <cell r="E19">
            <v>1.8525526531120902</v>
          </cell>
          <cell r="F19" t="str">
            <v>-</v>
          </cell>
          <cell r="G19" t="str">
            <v>-</v>
          </cell>
          <cell r="H19" t="str">
            <v>-</v>
          </cell>
          <cell r="I19" t="str">
            <v>-</v>
          </cell>
          <cell r="J19" t="str">
            <v>-</v>
          </cell>
          <cell r="K19">
            <v>1.593375946969698</v>
          </cell>
          <cell r="L19" t="str">
            <v>-</v>
          </cell>
          <cell r="M19" t="str">
            <v>-</v>
          </cell>
          <cell r="N19" t="str">
            <v>-</v>
          </cell>
          <cell r="O19">
            <v>1.6096968963433047</v>
          </cell>
          <cell r="P19" t="str">
            <v>-</v>
          </cell>
        </row>
        <row r="20">
          <cell r="A20" t="str">
            <v>Rhondda Cynon Taf</v>
          </cell>
          <cell r="B20">
            <v>403</v>
          </cell>
          <cell r="C20">
            <v>1.8744149569428237</v>
          </cell>
          <cell r="D20">
            <v>1.5948190867981922</v>
          </cell>
          <cell r="E20">
            <v>2.1540108270874554</v>
          </cell>
          <cell r="F20" t="str">
            <v>-</v>
          </cell>
          <cell r="G20" t="str">
            <v>-</v>
          </cell>
          <cell r="H20" t="str">
            <v>-</v>
          </cell>
          <cell r="I20" t="str">
            <v>-</v>
          </cell>
          <cell r="J20" t="str">
            <v>-</v>
          </cell>
          <cell r="K20">
            <v>1.747502420135528</v>
          </cell>
          <cell r="L20" t="str">
            <v>-</v>
          </cell>
          <cell r="M20" t="str">
            <v>-</v>
          </cell>
          <cell r="N20" t="str">
            <v>-</v>
          </cell>
          <cell r="O20">
            <v>1.8744149569428237</v>
          </cell>
          <cell r="P20" t="str">
            <v>-</v>
          </cell>
        </row>
        <row r="21">
          <cell r="A21" t="str">
            <v>Merthyr Tydfil</v>
          </cell>
          <cell r="B21">
            <v>60</v>
          </cell>
          <cell r="C21">
            <v>1.9297570621301767</v>
          </cell>
          <cell r="D21">
            <v>1.1513996683036796</v>
          </cell>
          <cell r="E21">
            <v>2.7081144559566739</v>
          </cell>
          <cell r="F21" t="str">
            <v>-</v>
          </cell>
          <cell r="G21" t="str">
            <v>-</v>
          </cell>
          <cell r="H21" t="str">
            <v>-</v>
          </cell>
          <cell r="I21" t="str">
            <v>-</v>
          </cell>
          <cell r="J21" t="str">
            <v>-</v>
          </cell>
          <cell r="K21">
            <v>2.5623999999999998</v>
          </cell>
          <cell r="L21" t="str">
            <v>-</v>
          </cell>
          <cell r="M21" t="str">
            <v>-</v>
          </cell>
          <cell r="N21" t="str">
            <v>-</v>
          </cell>
          <cell r="O21">
            <v>1.9297570621301767</v>
          </cell>
          <cell r="P21" t="str">
            <v>-</v>
          </cell>
        </row>
        <row r="22">
          <cell r="A22" t="str">
            <v>Caerphilly</v>
          </cell>
          <cell r="B22">
            <v>319</v>
          </cell>
          <cell r="C22">
            <v>1.6865696025822792</v>
          </cell>
          <cell r="D22">
            <v>1.3841947417350822</v>
          </cell>
          <cell r="E22">
            <v>1.9889444634294762</v>
          </cell>
          <cell r="F22" t="str">
            <v>-</v>
          </cell>
          <cell r="G22" t="str">
            <v>-</v>
          </cell>
          <cell r="H22" t="str">
            <v>-</v>
          </cell>
          <cell r="I22" t="str">
            <v>-</v>
          </cell>
          <cell r="J22" t="str">
            <v>-</v>
          </cell>
          <cell r="K22">
            <v>2.3961324224908043</v>
          </cell>
          <cell r="L22" t="str">
            <v>-</v>
          </cell>
          <cell r="M22" t="str">
            <v>-</v>
          </cell>
          <cell r="N22" t="str">
            <v>-</v>
          </cell>
          <cell r="O22">
            <v>1.6865696025822792</v>
          </cell>
          <cell r="P22" t="str">
            <v>-</v>
          </cell>
        </row>
        <row r="23">
          <cell r="A23" t="str">
            <v>Blaenau Gwent</v>
          </cell>
          <cell r="B23">
            <v>179</v>
          </cell>
          <cell r="C23">
            <v>3.0849332390000002</v>
          </cell>
          <cell r="D23">
            <v>2.5686830684976112</v>
          </cell>
          <cell r="E23">
            <v>3.6011834095023891</v>
          </cell>
          <cell r="F23" t="str">
            <v>-</v>
          </cell>
          <cell r="G23" t="str">
            <v>-</v>
          </cell>
          <cell r="H23" t="str">
            <v>-</v>
          </cell>
          <cell r="I23" t="str">
            <v>-</v>
          </cell>
          <cell r="J23" t="str">
            <v>-</v>
          </cell>
          <cell r="K23">
            <v>3.2515072083879422</v>
          </cell>
          <cell r="L23" t="str">
            <v>-</v>
          </cell>
          <cell r="M23" t="str">
            <v>-</v>
          </cell>
          <cell r="N23" t="str">
            <v>-</v>
          </cell>
          <cell r="O23">
            <v>3.0849332390000002</v>
          </cell>
          <cell r="P23" t="str">
            <v>-</v>
          </cell>
        </row>
        <row r="24">
          <cell r="A24" t="str">
            <v>Torfaen</v>
          </cell>
          <cell r="B24">
            <v>224</v>
          </cell>
          <cell r="C24">
            <v>2.3199912248770884</v>
          </cell>
          <cell r="D24">
            <v>1.8422836406399339</v>
          </cell>
          <cell r="E24">
            <v>2.7976988091142427</v>
          </cell>
          <cell r="F24" t="str">
            <v>-</v>
          </cell>
          <cell r="G24" t="str">
            <v>-</v>
          </cell>
          <cell r="H24" t="str">
            <v>-</v>
          </cell>
          <cell r="I24" t="str">
            <v>-</v>
          </cell>
          <cell r="J24" t="str">
            <v>-</v>
          </cell>
          <cell r="K24">
            <v>2.1873609706774526</v>
          </cell>
          <cell r="L24" t="str">
            <v>-</v>
          </cell>
          <cell r="M24" t="str">
            <v>-</v>
          </cell>
          <cell r="N24" t="str">
            <v>-</v>
          </cell>
          <cell r="O24">
            <v>2.3199912248770884</v>
          </cell>
          <cell r="P24" t="str">
            <v>-</v>
          </cell>
        </row>
        <row r="25">
          <cell r="A25" t="str">
            <v>Monmouthshire</v>
          </cell>
          <cell r="B25">
            <v>416</v>
          </cell>
          <cell r="C25">
            <v>1.0298095613707869</v>
          </cell>
          <cell r="D25">
            <v>0.82937044654441561</v>
          </cell>
          <cell r="E25">
            <v>1.2302486761971583</v>
          </cell>
          <cell r="F25" t="str">
            <v>-</v>
          </cell>
          <cell r="G25" t="str">
            <v>-</v>
          </cell>
          <cell r="H25" t="str">
            <v>-</v>
          </cell>
          <cell r="I25" t="str">
            <v>-</v>
          </cell>
          <cell r="J25" t="str">
            <v>-</v>
          </cell>
          <cell r="K25">
            <v>1.3034813925570221</v>
          </cell>
          <cell r="L25" t="str">
            <v>-</v>
          </cell>
          <cell r="M25" t="str">
            <v>-</v>
          </cell>
          <cell r="N25" t="str">
            <v>-</v>
          </cell>
          <cell r="O25">
            <v>1.0298095613707869</v>
          </cell>
          <cell r="P25" t="str">
            <v>-</v>
          </cell>
        </row>
        <row r="26">
          <cell r="A26" t="str">
            <v>Newport</v>
          </cell>
          <cell r="B26">
            <v>227</v>
          </cell>
          <cell r="C26">
            <v>2.2161198929771899</v>
          </cell>
          <cell r="D26">
            <v>1.5459795614944654</v>
          </cell>
          <cell r="E26">
            <v>2.8862602244599147</v>
          </cell>
          <cell r="F26" t="str">
            <v>-</v>
          </cell>
          <cell r="G26" t="str">
            <v>-</v>
          </cell>
          <cell r="H26" t="str">
            <v>-</v>
          </cell>
          <cell r="I26" t="str">
            <v>-</v>
          </cell>
          <cell r="J26" t="str">
            <v>-</v>
          </cell>
          <cell r="K26">
            <v>2.6292857142857136</v>
          </cell>
          <cell r="L26" t="str">
            <v>-</v>
          </cell>
          <cell r="M26" t="str">
            <v>-</v>
          </cell>
          <cell r="N26" t="str">
            <v>-</v>
          </cell>
          <cell r="O26">
            <v>2.2161198929771899</v>
          </cell>
          <cell r="P26" t="str">
            <v>-</v>
          </cell>
        </row>
        <row r="27">
          <cell r="A27" t="str">
            <v>Wales</v>
          </cell>
          <cell r="B27">
            <v>7734</v>
          </cell>
          <cell r="C27">
            <v>1.5926115822996563</v>
          </cell>
          <cell r="D27">
            <v>1.5191413497668997</v>
          </cell>
          <cell r="E27">
            <v>1.6660818148324128</v>
          </cell>
          <cell r="F27" t="str">
            <v>-</v>
          </cell>
          <cell r="G27" t="str">
            <v>-</v>
          </cell>
          <cell r="H27" t="str">
            <v>-</v>
          </cell>
          <cell r="I27" t="str">
            <v>-</v>
          </cell>
          <cell r="J27" t="str">
            <v>-</v>
          </cell>
          <cell r="K27">
            <v>1.9771104177500431</v>
          </cell>
          <cell r="L27" t="str">
            <v>-</v>
          </cell>
          <cell r="M27" t="str">
            <v>-</v>
          </cell>
          <cell r="N27" t="str">
            <v>-</v>
          </cell>
          <cell r="O27">
            <v>1.5926115822996563</v>
          </cell>
          <cell r="P27" t="str">
            <v>-</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amp; CHD admissions 2009-11"/>
      <sheetName val="Stroke SQL data"/>
      <sheetName val="Stroke SQL code"/>
      <sheetName val="CHD SQL data"/>
      <sheetName val="CHD SQL code"/>
      <sheetName val="SQL check 2009 - 2011"/>
      <sheetName val="QC Check num"/>
      <sheetName val="QC SQL check num"/>
      <sheetName val="QC Rate calcs stroke"/>
      <sheetName val="QC Rate calcs CHD"/>
    </sheetNames>
    <sheetDataSet>
      <sheetData sheetId="0"/>
      <sheetData sheetId="1"/>
      <sheetData sheetId="2">
        <row r="2">
          <cell r="A2" t="str">
            <v>Wales_Stroke Ad_Persons_2009 - 2011_WALES</v>
          </cell>
          <cell r="B2" t="str">
            <v>Stroke Ad</v>
          </cell>
          <cell r="C2" t="str">
            <v>2009 - 2011</v>
          </cell>
          <cell r="D2" t="str">
            <v>Persons</v>
          </cell>
          <cell r="E2" t="str">
            <v>Wales</v>
          </cell>
          <cell r="F2" t="str">
            <v>WALES</v>
          </cell>
          <cell r="G2">
            <v>4635.6666999999998</v>
          </cell>
          <cell r="H2">
            <v>90.237939999999995</v>
          </cell>
          <cell r="I2">
            <v>88.652690000000007</v>
          </cell>
          <cell r="J2">
            <v>91.843170000000001</v>
          </cell>
          <cell r="K2">
            <v>1.6052299999999999</v>
          </cell>
          <cell r="L2">
            <v>1.58524</v>
          </cell>
        </row>
        <row r="3">
          <cell r="A3" t="str">
            <v>Isle of Anglesey_Stroke Ad_Persons_2009 - 2011_LA</v>
          </cell>
          <cell r="B3" t="str">
            <v>Stroke Ad</v>
          </cell>
          <cell r="C3" t="str">
            <v>2009 - 2011</v>
          </cell>
          <cell r="D3" t="str">
            <v>Persons</v>
          </cell>
          <cell r="E3" t="str">
            <v>Isle of Anglesey</v>
          </cell>
          <cell r="F3" t="str">
            <v>LA</v>
          </cell>
          <cell r="G3">
            <v>188</v>
          </cell>
          <cell r="H3">
            <v>131.87289000000001</v>
          </cell>
          <cell r="I3">
            <v>120.42097</v>
          </cell>
          <cell r="J3">
            <v>144.06206</v>
          </cell>
          <cell r="K3">
            <v>12.189170000000001</v>
          </cell>
          <cell r="L3">
            <v>11.451919999999999</v>
          </cell>
        </row>
        <row r="4">
          <cell r="A4" t="str">
            <v>Gwynedd_Stroke Ad_Persons_2009 - 2011_LA</v>
          </cell>
          <cell r="B4" t="str">
            <v>Stroke Ad</v>
          </cell>
          <cell r="C4" t="str">
            <v>2009 - 2011</v>
          </cell>
          <cell r="D4" t="str">
            <v>Persons</v>
          </cell>
          <cell r="E4" t="str">
            <v>Gwynedd</v>
          </cell>
          <cell r="F4" t="str">
            <v>LA</v>
          </cell>
          <cell r="G4">
            <v>258</v>
          </cell>
          <cell r="H4">
            <v>113.0966</v>
          </cell>
          <cell r="I4">
            <v>104.61676</v>
          </cell>
          <cell r="J4">
            <v>122.04007</v>
          </cell>
          <cell r="K4">
            <v>8.9434699999999996</v>
          </cell>
          <cell r="L4">
            <v>8.4798299999999998</v>
          </cell>
        </row>
        <row r="5">
          <cell r="A5" t="str">
            <v>Conwy_Stroke Ad_Persons_2009 - 2011_LA</v>
          </cell>
          <cell r="B5" t="str">
            <v>Stroke Ad</v>
          </cell>
          <cell r="C5" t="str">
            <v>2009 - 2011</v>
          </cell>
          <cell r="D5" t="str">
            <v>Persons</v>
          </cell>
          <cell r="E5" t="str">
            <v>Conwy</v>
          </cell>
          <cell r="F5" t="str">
            <v>LA</v>
          </cell>
          <cell r="G5">
            <v>272</v>
          </cell>
          <cell r="H5">
            <v>106.09517</v>
          </cell>
          <cell r="I5">
            <v>98.013649999999998</v>
          </cell>
          <cell r="J5">
            <v>114.6067</v>
          </cell>
          <cell r="K5">
            <v>8.5115300000000005</v>
          </cell>
          <cell r="L5">
            <v>8.0815199999999994</v>
          </cell>
        </row>
        <row r="6">
          <cell r="A6" t="str">
            <v>Denbighshire_Stroke Ad_Persons_2009 - 2011_LA</v>
          </cell>
          <cell r="B6" t="str">
            <v>Stroke Ad</v>
          </cell>
          <cell r="C6" t="str">
            <v>2009 - 2011</v>
          </cell>
          <cell r="D6" t="str">
            <v>Persons</v>
          </cell>
          <cell r="E6" t="str">
            <v>Denbighshire</v>
          </cell>
          <cell r="F6" t="str">
            <v>LA</v>
          </cell>
          <cell r="G6">
            <v>177.33330000000001</v>
          </cell>
          <cell r="H6">
            <v>105.15403999999999</v>
          </cell>
          <cell r="I6">
            <v>95.688829999999996</v>
          </cell>
          <cell r="J6">
            <v>115.24731</v>
          </cell>
          <cell r="K6">
            <v>10.09327</v>
          </cell>
          <cell r="L6">
            <v>9.4652100000000008</v>
          </cell>
        </row>
        <row r="7">
          <cell r="A7" t="str">
            <v>Flintshire_Stroke Ad_Persons_2009 - 2011_LA</v>
          </cell>
          <cell r="B7" t="str">
            <v>Stroke Ad</v>
          </cell>
          <cell r="C7" t="str">
            <v>2009 - 2011</v>
          </cell>
          <cell r="D7" t="str">
            <v>Persons</v>
          </cell>
          <cell r="E7" t="str">
            <v>Flintshire</v>
          </cell>
          <cell r="F7" t="str">
            <v>LA</v>
          </cell>
          <cell r="G7">
            <v>231.66669999999999</v>
          </cell>
          <cell r="H7">
            <v>93.918530000000004</v>
          </cell>
          <cell r="I7">
            <v>86.763909999999996</v>
          </cell>
          <cell r="J7">
            <v>101.48665</v>
          </cell>
          <cell r="K7">
            <v>7.5681200000000004</v>
          </cell>
          <cell r="L7">
            <v>7.1546200000000004</v>
          </cell>
        </row>
        <row r="8">
          <cell r="A8" t="str">
            <v>Wrexham_Stroke Ad_Persons_2009 - 2011_LA</v>
          </cell>
          <cell r="B8" t="str">
            <v>Stroke Ad</v>
          </cell>
          <cell r="C8" t="str">
            <v>2009 - 2011</v>
          </cell>
          <cell r="D8" t="str">
            <v>Persons</v>
          </cell>
          <cell r="E8" t="str">
            <v>Wrexham</v>
          </cell>
          <cell r="F8" t="str">
            <v>LA</v>
          </cell>
          <cell r="G8">
            <v>189.66669999999999</v>
          </cell>
          <cell r="H8">
            <v>90.327740000000006</v>
          </cell>
          <cell r="I8">
            <v>82.702439999999996</v>
          </cell>
          <cell r="J8">
            <v>98.44171</v>
          </cell>
          <cell r="K8">
            <v>8.1139600000000005</v>
          </cell>
          <cell r="L8">
            <v>7.6253000000000002</v>
          </cell>
        </row>
        <row r="9">
          <cell r="A9" t="str">
            <v>Powys_Stroke Ad_Persons_2009 - 2011_LA</v>
          </cell>
          <cell r="B9" t="str">
            <v>Stroke Ad</v>
          </cell>
          <cell r="C9" t="str">
            <v>2009 - 2011</v>
          </cell>
          <cell r="D9" t="str">
            <v>Persons</v>
          </cell>
          <cell r="E9" t="str">
            <v>Powys</v>
          </cell>
          <cell r="F9" t="str">
            <v>LA</v>
          </cell>
          <cell r="G9">
            <v>229</v>
          </cell>
          <cell r="H9">
            <v>80.3108</v>
          </cell>
          <cell r="I9">
            <v>73.970609999999994</v>
          </cell>
          <cell r="J9">
            <v>87.019599999999997</v>
          </cell>
          <cell r="K9">
            <v>6.7088000000000001</v>
          </cell>
          <cell r="L9">
            <v>6.3401800000000001</v>
          </cell>
        </row>
        <row r="10">
          <cell r="A10" t="str">
            <v>Ceredigion_Stroke Ad_Persons_2009 - 2011_LA</v>
          </cell>
          <cell r="B10" t="str">
            <v>Stroke Ad</v>
          </cell>
          <cell r="C10" t="str">
            <v>2009 - 2011</v>
          </cell>
          <cell r="D10" t="str">
            <v>Persons</v>
          </cell>
          <cell r="E10" t="str">
            <v>Ceredigion</v>
          </cell>
          <cell r="F10" t="str">
            <v>LA</v>
          </cell>
          <cell r="G10">
            <v>95.666700000000006</v>
          </cell>
          <cell r="H10">
            <v>65.771469999999994</v>
          </cell>
          <cell r="I10">
            <v>57.778910000000003</v>
          </cell>
          <cell r="J10">
            <v>74.495530000000002</v>
          </cell>
          <cell r="K10">
            <v>8.7240599999999997</v>
          </cell>
          <cell r="L10">
            <v>7.9925600000000001</v>
          </cell>
        </row>
        <row r="11">
          <cell r="A11" t="str">
            <v>Pembrokeshire_Stroke Ad_Persons_2009 - 2011_LA</v>
          </cell>
          <cell r="B11" t="str">
            <v>Stroke Ad</v>
          </cell>
          <cell r="C11" t="str">
            <v>2009 - 2011</v>
          </cell>
          <cell r="D11" t="str">
            <v>Persons</v>
          </cell>
          <cell r="E11" t="str">
            <v>Pembrokeshire</v>
          </cell>
          <cell r="F11" t="str">
            <v>LA</v>
          </cell>
          <cell r="G11">
            <v>216.33330000000001</v>
          </cell>
          <cell r="H11">
            <v>90.25712</v>
          </cell>
          <cell r="I11">
            <v>82.862589999999997</v>
          </cell>
          <cell r="J11">
            <v>98.094390000000004</v>
          </cell>
          <cell r="K11">
            <v>7.8372700000000002</v>
          </cell>
          <cell r="L11">
            <v>7.3945400000000001</v>
          </cell>
        </row>
        <row r="12">
          <cell r="A12" t="str">
            <v>Carmarthenshire_Stroke Ad_Persons_2009 - 2011_LA</v>
          </cell>
          <cell r="B12" t="str">
            <v>Stroke Ad</v>
          </cell>
          <cell r="C12" t="str">
            <v>2009 - 2011</v>
          </cell>
          <cell r="D12" t="str">
            <v>Persons</v>
          </cell>
          <cell r="E12" t="str">
            <v>Carmarthenshire</v>
          </cell>
          <cell r="F12" t="str">
            <v>LA</v>
          </cell>
          <cell r="G12">
            <v>332</v>
          </cell>
          <cell r="H12">
            <v>95.601290000000006</v>
          </cell>
          <cell r="I12">
            <v>89.295240000000007</v>
          </cell>
          <cell r="J12">
            <v>102.21021</v>
          </cell>
          <cell r="K12">
            <v>6.6089200000000003</v>
          </cell>
          <cell r="L12">
            <v>6.3060499999999999</v>
          </cell>
        </row>
        <row r="13">
          <cell r="A13" t="str">
            <v>Swansea_Stroke Ad_Persons_2009 - 2011_LA</v>
          </cell>
          <cell r="B13" t="str">
            <v>Stroke Ad</v>
          </cell>
          <cell r="C13" t="str">
            <v>2009 - 2011</v>
          </cell>
          <cell r="D13" t="str">
            <v>Persons</v>
          </cell>
          <cell r="E13" t="str">
            <v>Swansea</v>
          </cell>
          <cell r="F13" t="str">
            <v>LA</v>
          </cell>
          <cell r="G13">
            <v>318.33330000000001</v>
          </cell>
          <cell r="H13">
            <v>82.731129999999993</v>
          </cell>
          <cell r="I13">
            <v>77.204949999999997</v>
          </cell>
          <cell r="J13">
            <v>88.528509999999997</v>
          </cell>
          <cell r="K13">
            <v>5.79739</v>
          </cell>
          <cell r="L13">
            <v>5.5261800000000001</v>
          </cell>
        </row>
        <row r="14">
          <cell r="A14" t="str">
            <v>Neath Port Talbot_Stroke Ad_Persons_2009 - 2011_LA</v>
          </cell>
          <cell r="B14" t="str">
            <v>Stroke Ad</v>
          </cell>
          <cell r="C14" t="str">
            <v>2009 - 2011</v>
          </cell>
          <cell r="D14" t="str">
            <v>Persons</v>
          </cell>
          <cell r="E14" t="str">
            <v>Neath Port Talbot</v>
          </cell>
          <cell r="F14" t="str">
            <v>LA</v>
          </cell>
          <cell r="G14">
            <v>197.33330000000001</v>
          </cell>
          <cell r="H14">
            <v>86.636830000000003</v>
          </cell>
          <cell r="I14">
            <v>79.373779999999996</v>
          </cell>
          <cell r="J14">
            <v>94.355890000000002</v>
          </cell>
          <cell r="K14">
            <v>7.7190599999999998</v>
          </cell>
          <cell r="L14">
            <v>7.2630499999999998</v>
          </cell>
        </row>
        <row r="15">
          <cell r="A15" t="str">
            <v>Bridgend_Stroke Ad_Persons_2009 - 2011_LA</v>
          </cell>
          <cell r="B15" t="str">
            <v>Stroke Ad</v>
          </cell>
          <cell r="C15" t="str">
            <v>2009 - 2011</v>
          </cell>
          <cell r="D15" t="str">
            <v>Persons</v>
          </cell>
          <cell r="E15" t="str">
            <v>Bridgend</v>
          </cell>
          <cell r="F15" t="str">
            <v>LA</v>
          </cell>
          <cell r="G15">
            <v>197.66669999999999</v>
          </cell>
          <cell r="H15">
            <v>90.980649999999997</v>
          </cell>
          <cell r="I15">
            <v>83.464280000000002</v>
          </cell>
          <cell r="J15">
            <v>98.968519999999998</v>
          </cell>
          <cell r="K15">
            <v>7.98787</v>
          </cell>
          <cell r="L15">
            <v>7.5163700000000002</v>
          </cell>
        </row>
        <row r="16">
          <cell r="A16" t="str">
            <v>The Vale of Glamorgan_Stroke Ad_Persons_2009 - 2011_LA</v>
          </cell>
          <cell r="B16" t="str">
            <v>Stroke Ad</v>
          </cell>
          <cell r="C16" t="str">
            <v>2009 - 2011</v>
          </cell>
          <cell r="D16" t="str">
            <v>Persons</v>
          </cell>
          <cell r="E16" t="str">
            <v>The Vale of Glamorgan</v>
          </cell>
          <cell r="F16" t="str">
            <v>LA</v>
          </cell>
          <cell r="G16">
            <v>202.66669999999999</v>
          </cell>
          <cell r="H16">
            <v>94.202039999999997</v>
          </cell>
          <cell r="I16">
            <v>86.467650000000006</v>
          </cell>
          <cell r="J16">
            <v>102.41539</v>
          </cell>
          <cell r="K16">
            <v>8.2133400000000005</v>
          </cell>
          <cell r="L16">
            <v>7.7343900000000003</v>
          </cell>
        </row>
        <row r="17">
          <cell r="A17" t="str">
            <v>Cardiff_Stroke Ad_Persons_2009 - 2011_LA</v>
          </cell>
          <cell r="B17" t="str">
            <v>Stroke Ad</v>
          </cell>
          <cell r="C17" t="str">
            <v>2009 - 2011</v>
          </cell>
          <cell r="D17" t="str">
            <v>Persons</v>
          </cell>
          <cell r="E17" t="str">
            <v>Cardiff</v>
          </cell>
          <cell r="F17" t="str">
            <v>LA</v>
          </cell>
          <cell r="G17">
            <v>346</v>
          </cell>
          <cell r="H17">
            <v>77.532349999999994</v>
          </cell>
          <cell r="I17">
            <v>72.602649999999997</v>
          </cell>
          <cell r="J17">
            <v>82.693849999999998</v>
          </cell>
          <cell r="K17">
            <v>5.1615000000000002</v>
          </cell>
          <cell r="L17">
            <v>4.9297000000000004</v>
          </cell>
        </row>
        <row r="18">
          <cell r="A18" t="str">
            <v>Rhondda Cynon Taf_Stroke Ad_Persons_2009 - 2011_LA</v>
          </cell>
          <cell r="B18" t="str">
            <v>Stroke Ad</v>
          </cell>
          <cell r="C18" t="str">
            <v>2009 - 2011</v>
          </cell>
          <cell r="D18" t="str">
            <v>Persons</v>
          </cell>
          <cell r="E18" t="str">
            <v>Rhondda Cynon Taf</v>
          </cell>
          <cell r="F18" t="str">
            <v>LA</v>
          </cell>
          <cell r="G18">
            <v>399.66669999999999</v>
          </cell>
          <cell r="H18">
            <v>111.67426</v>
          </cell>
          <cell r="I18">
            <v>105.16714</v>
          </cell>
          <cell r="J18">
            <v>118.46556</v>
          </cell>
          <cell r="K18">
            <v>6.7913100000000002</v>
          </cell>
          <cell r="L18">
            <v>6.5071199999999996</v>
          </cell>
        </row>
        <row r="19">
          <cell r="A19" t="str">
            <v>Merthyr Tydfil_Stroke Ad_Persons_2009 - 2011_LA</v>
          </cell>
          <cell r="B19" t="str">
            <v>Stroke Ad</v>
          </cell>
          <cell r="C19" t="str">
            <v>2009 - 2011</v>
          </cell>
          <cell r="D19" t="str">
            <v>Persons</v>
          </cell>
          <cell r="E19" t="str">
            <v>Merthyr Tydfil</v>
          </cell>
          <cell r="F19" t="str">
            <v>LA</v>
          </cell>
          <cell r="G19">
            <v>94.333299999999994</v>
          </cell>
          <cell r="H19">
            <v>108.33224</v>
          </cell>
          <cell r="I19">
            <v>95.583370000000002</v>
          </cell>
          <cell r="J19">
            <v>122.25651999999999</v>
          </cell>
          <cell r="K19">
            <v>13.924289999999999</v>
          </cell>
          <cell r="L19">
            <v>12.748860000000001</v>
          </cell>
        </row>
        <row r="20">
          <cell r="A20" t="str">
            <v>Caerphilly_Stroke Ad_Persons_2009 - 2011_LA</v>
          </cell>
          <cell r="B20" t="str">
            <v>Stroke Ad</v>
          </cell>
          <cell r="C20" t="str">
            <v>2009 - 2011</v>
          </cell>
          <cell r="D20" t="str">
            <v>Persons</v>
          </cell>
          <cell r="E20" t="str">
            <v>Caerphilly</v>
          </cell>
          <cell r="F20" t="str">
            <v>LA</v>
          </cell>
          <cell r="G20">
            <v>206.66669999999999</v>
          </cell>
          <cell r="H20">
            <v>78.795190000000005</v>
          </cell>
          <cell r="I20">
            <v>72.525660000000002</v>
          </cell>
          <cell r="J20">
            <v>85.449060000000003</v>
          </cell>
          <cell r="K20">
            <v>6.6538700000000004</v>
          </cell>
          <cell r="L20">
            <v>6.2695299999999996</v>
          </cell>
        </row>
        <row r="21">
          <cell r="A21" t="str">
            <v>Blaenau Gwent_Stroke Ad_Persons_2009 - 2011_LA</v>
          </cell>
          <cell r="B21" t="str">
            <v>Stroke Ad</v>
          </cell>
          <cell r="C21" t="str">
            <v>2009 - 2011</v>
          </cell>
          <cell r="D21" t="str">
            <v>Persons</v>
          </cell>
          <cell r="E21" t="str">
            <v>Blaenau Gwent</v>
          </cell>
          <cell r="F21" t="str">
            <v>LA</v>
          </cell>
          <cell r="G21">
            <v>110.33329999999999</v>
          </cell>
          <cell r="H21">
            <v>96.924059999999997</v>
          </cell>
          <cell r="I21">
            <v>86.291380000000004</v>
          </cell>
          <cell r="J21">
            <v>108.45983</v>
          </cell>
          <cell r="K21">
            <v>11.535769999999999</v>
          </cell>
          <cell r="L21">
            <v>10.632680000000001</v>
          </cell>
        </row>
        <row r="22">
          <cell r="A22" t="str">
            <v>Torfaen_Stroke Ad_Persons_2009 - 2011_LA</v>
          </cell>
          <cell r="B22" t="str">
            <v>Stroke Ad</v>
          </cell>
          <cell r="C22" t="str">
            <v>2009 - 2011</v>
          </cell>
          <cell r="D22" t="str">
            <v>Persons</v>
          </cell>
          <cell r="E22" t="str">
            <v>Torfaen</v>
          </cell>
          <cell r="F22" t="str">
            <v>LA</v>
          </cell>
          <cell r="G22">
            <v>111</v>
          </cell>
          <cell r="H22">
            <v>70.4602</v>
          </cell>
          <cell r="I22">
            <v>62.654870000000003</v>
          </cell>
          <cell r="J22">
            <v>78.926400000000001</v>
          </cell>
          <cell r="K22">
            <v>8.4662000000000006</v>
          </cell>
          <cell r="L22">
            <v>7.8053299999999997</v>
          </cell>
        </row>
        <row r="23">
          <cell r="A23" t="str">
            <v>Monmouthshire_Stroke Ad_Persons_2009 - 2011_LA</v>
          </cell>
          <cell r="B23" t="str">
            <v>Stroke Ad</v>
          </cell>
          <cell r="C23" t="str">
            <v>2009 - 2011</v>
          </cell>
          <cell r="D23" t="str">
            <v>Persons</v>
          </cell>
          <cell r="E23" t="str">
            <v>Monmouthshire</v>
          </cell>
          <cell r="F23" t="str">
            <v>LA</v>
          </cell>
          <cell r="G23">
            <v>101</v>
          </cell>
          <cell r="H23">
            <v>56.469880000000003</v>
          </cell>
          <cell r="I23">
            <v>49.74924</v>
          </cell>
          <cell r="J23">
            <v>63.788350000000001</v>
          </cell>
          <cell r="K23">
            <v>7.3184800000000001</v>
          </cell>
          <cell r="L23">
            <v>6.7206400000000004</v>
          </cell>
        </row>
        <row r="24">
          <cell r="A24" t="str">
            <v>Newport_Stroke Ad_Persons_2009 - 2011_LA</v>
          </cell>
          <cell r="B24" t="str">
            <v>Stroke Ad</v>
          </cell>
          <cell r="C24" t="str">
            <v>2009 - 2011</v>
          </cell>
          <cell r="D24" t="str">
            <v>Persons</v>
          </cell>
          <cell r="E24" t="str">
            <v>Newport</v>
          </cell>
          <cell r="F24" t="str">
            <v>LA</v>
          </cell>
          <cell r="G24">
            <v>161</v>
          </cell>
          <cell r="H24">
            <v>74.40728</v>
          </cell>
          <cell r="I24">
            <v>67.579099999999997</v>
          </cell>
          <cell r="J24">
            <v>81.71181</v>
          </cell>
          <cell r="K24">
            <v>7.3045299999999997</v>
          </cell>
          <cell r="L24">
            <v>6.8281799999999997</v>
          </cell>
        </row>
        <row r="25">
          <cell r="A25" t="str">
            <v>Betsi Cadwaladr UHB_Stroke Ad_Persons_2009 - 2011_HB</v>
          </cell>
          <cell r="B25" t="str">
            <v>Stroke Ad</v>
          </cell>
          <cell r="C25" t="str">
            <v>2009 - 2011</v>
          </cell>
          <cell r="D25" t="str">
            <v>Persons</v>
          </cell>
          <cell r="E25" t="str">
            <v>Betsi Cadwaladr UHB</v>
          </cell>
          <cell r="F25" t="str">
            <v>HB</v>
          </cell>
          <cell r="G25">
            <v>1316.6667</v>
          </cell>
          <cell r="H25">
            <v>104.72024999999999</v>
          </cell>
          <cell r="I25">
            <v>101.2376</v>
          </cell>
          <cell r="J25">
            <v>108.28581</v>
          </cell>
          <cell r="K25">
            <v>3.5655600000000001</v>
          </cell>
          <cell r="L25">
            <v>3.48265</v>
          </cell>
        </row>
        <row r="26">
          <cell r="A26" t="str">
            <v>Powys THB_Stroke Ad_Persons_2009 - 2011_HB</v>
          </cell>
          <cell r="B26" t="str">
            <v>Stroke Ad</v>
          </cell>
          <cell r="C26" t="str">
            <v>2009 - 2011</v>
          </cell>
          <cell r="D26" t="str">
            <v>Persons</v>
          </cell>
          <cell r="E26" t="str">
            <v>Powys THB</v>
          </cell>
          <cell r="F26" t="str">
            <v>HB</v>
          </cell>
          <cell r="G26">
            <v>229</v>
          </cell>
          <cell r="H26">
            <v>80.3108</v>
          </cell>
          <cell r="I26">
            <v>73.970609999999994</v>
          </cell>
          <cell r="J26">
            <v>87.019599999999997</v>
          </cell>
          <cell r="K26">
            <v>6.7088000000000001</v>
          </cell>
          <cell r="L26">
            <v>6.3401800000000001</v>
          </cell>
        </row>
        <row r="27">
          <cell r="A27" t="str">
            <v>Hywel Dda HB_Stroke Ad_Persons_2009 - 2011_HB</v>
          </cell>
          <cell r="B27" t="str">
            <v>Stroke Ad</v>
          </cell>
          <cell r="C27" t="str">
            <v>2009 - 2011</v>
          </cell>
          <cell r="D27" t="str">
            <v>Persons</v>
          </cell>
          <cell r="E27" t="str">
            <v>Hywel Dda HB</v>
          </cell>
          <cell r="F27" t="str">
            <v>HB</v>
          </cell>
          <cell r="G27">
            <v>644</v>
          </cell>
          <cell r="H27">
            <v>88.097399999999993</v>
          </cell>
          <cell r="I27">
            <v>83.892830000000004</v>
          </cell>
          <cell r="J27">
            <v>92.445890000000006</v>
          </cell>
          <cell r="K27">
            <v>4.3484999999999996</v>
          </cell>
          <cell r="L27">
            <v>4.2045700000000004</v>
          </cell>
        </row>
        <row r="28">
          <cell r="A28" t="str">
            <v>ABM UHB_Stroke Ad_Persons_2009 - 2011_HB</v>
          </cell>
          <cell r="B28" t="str">
            <v>Stroke Ad</v>
          </cell>
          <cell r="C28" t="str">
            <v>2009 - 2011</v>
          </cell>
          <cell r="D28" t="str">
            <v>Persons</v>
          </cell>
          <cell r="E28" t="str">
            <v>ABM UHB</v>
          </cell>
          <cell r="F28" t="str">
            <v>HB</v>
          </cell>
          <cell r="G28">
            <v>713.33330000000001</v>
          </cell>
          <cell r="H28">
            <v>85.966009999999997</v>
          </cell>
          <cell r="I28">
            <v>82.141670000000005</v>
          </cell>
          <cell r="J28">
            <v>89.914619999999999</v>
          </cell>
          <cell r="K28">
            <v>3.94861</v>
          </cell>
          <cell r="L28">
            <v>3.8243399999999999</v>
          </cell>
        </row>
        <row r="29">
          <cell r="A29" t="str">
            <v>Cardiff &amp; Vale UHB_Stroke Ad_Persons_2009 - 2011_HB</v>
          </cell>
          <cell r="B29" t="str">
            <v>Stroke Ad</v>
          </cell>
          <cell r="C29" t="str">
            <v>2009 - 2011</v>
          </cell>
          <cell r="D29" t="str">
            <v>Persons</v>
          </cell>
          <cell r="E29" t="str">
            <v>Cardiff &amp; Vale UHB</v>
          </cell>
          <cell r="F29" t="str">
            <v>HB</v>
          </cell>
          <cell r="G29">
            <v>548.66669999999999</v>
          </cell>
          <cell r="H29">
            <v>82.906090000000006</v>
          </cell>
          <cell r="I29">
            <v>78.72363</v>
          </cell>
          <cell r="J29">
            <v>87.24391</v>
          </cell>
          <cell r="K29">
            <v>4.3378199999999998</v>
          </cell>
          <cell r="L29">
            <v>4.1824599999999998</v>
          </cell>
        </row>
        <row r="30">
          <cell r="A30" t="str">
            <v>Cwm Taf HB_Stroke Ad_Persons_2009 - 2011_HB</v>
          </cell>
          <cell r="B30" t="str">
            <v>Stroke Ad</v>
          </cell>
          <cell r="C30" t="str">
            <v>2009 - 2011</v>
          </cell>
          <cell r="D30" t="str">
            <v>Persons</v>
          </cell>
          <cell r="E30" t="str">
            <v>Cwm Taf HB</v>
          </cell>
          <cell r="F30" t="str">
            <v>HB</v>
          </cell>
          <cell r="G30">
            <v>494</v>
          </cell>
          <cell r="H30">
            <v>110.94678</v>
          </cell>
          <cell r="I30">
            <v>105.12877</v>
          </cell>
          <cell r="J30">
            <v>116.9928</v>
          </cell>
          <cell r="K30">
            <v>6.0460200000000004</v>
          </cell>
          <cell r="L30">
            <v>5.8180100000000001</v>
          </cell>
        </row>
        <row r="31">
          <cell r="A31" t="str">
            <v>Aneurin Bevan HB_Stroke Ad_Persons_2009 - 2011_HB</v>
          </cell>
          <cell r="B31" t="str">
            <v>Stroke Ad</v>
          </cell>
          <cell r="C31" t="str">
            <v>2009 - 2011</v>
          </cell>
          <cell r="D31" t="str">
            <v>Persons</v>
          </cell>
          <cell r="E31" t="str">
            <v>Aneurin Bevan HB</v>
          </cell>
          <cell r="F31" t="str">
            <v>HB</v>
          </cell>
          <cell r="G31">
            <v>690</v>
          </cell>
          <cell r="H31">
            <v>74.537379999999999</v>
          </cell>
          <cell r="I31">
            <v>71.207160000000002</v>
          </cell>
          <cell r="J31">
            <v>77.97766</v>
          </cell>
          <cell r="K31">
            <v>3.44028</v>
          </cell>
          <cell r="L31">
            <v>3.3302200000000002</v>
          </cell>
        </row>
        <row r="32">
          <cell r="A32" t="str">
            <v>Wales_Stroke Ad_Males_2009 - 2011_WALES</v>
          </cell>
          <cell r="B32" t="str">
            <v>Stroke Ad</v>
          </cell>
          <cell r="C32" t="str">
            <v>2009 - 2011</v>
          </cell>
          <cell r="D32" t="str">
            <v>Males</v>
          </cell>
          <cell r="E32" t="str">
            <v>Wales</v>
          </cell>
          <cell r="F32" t="str">
            <v>WALES</v>
          </cell>
          <cell r="G32">
            <v>2247.6667000000002</v>
          </cell>
          <cell r="H32">
            <v>105.27546</v>
          </cell>
          <cell r="I32">
            <v>102.70569999999999</v>
          </cell>
          <cell r="J32">
            <v>107.89189</v>
          </cell>
          <cell r="K32">
            <v>2.6164299999999998</v>
          </cell>
          <cell r="L32">
            <v>2.56976</v>
          </cell>
        </row>
        <row r="33">
          <cell r="A33" t="str">
            <v>Isle of Anglesey_Stroke Ad_Males_2009 - 2011_LA</v>
          </cell>
          <cell r="B33" t="str">
            <v>Stroke Ad</v>
          </cell>
          <cell r="C33" t="str">
            <v>2009 - 2011</v>
          </cell>
          <cell r="D33" t="str">
            <v>Males</v>
          </cell>
          <cell r="E33" t="str">
            <v>Isle of Anglesey</v>
          </cell>
          <cell r="F33" t="str">
            <v>LA</v>
          </cell>
          <cell r="G33">
            <v>91.333299999999994</v>
          </cell>
          <cell r="H33">
            <v>154.27655999999999</v>
          </cell>
          <cell r="I33">
            <v>135.82929999999999</v>
          </cell>
          <cell r="J33">
            <v>174.45372</v>
          </cell>
          <cell r="K33">
            <v>20.177160000000001</v>
          </cell>
          <cell r="L33">
            <v>18.44726</v>
          </cell>
        </row>
        <row r="34">
          <cell r="A34" t="str">
            <v>Gwynedd_Stroke Ad_Males_2009 - 2011_LA</v>
          </cell>
          <cell r="B34" t="str">
            <v>Stroke Ad</v>
          </cell>
          <cell r="C34" t="str">
            <v>2009 - 2011</v>
          </cell>
          <cell r="D34" t="str">
            <v>Males</v>
          </cell>
          <cell r="E34" t="str">
            <v>Gwynedd</v>
          </cell>
          <cell r="F34" t="str">
            <v>LA</v>
          </cell>
          <cell r="G34">
            <v>120.33329999999999</v>
          </cell>
          <cell r="H34">
            <v>129.24289999999999</v>
          </cell>
          <cell r="I34">
            <v>115.65533000000001</v>
          </cell>
          <cell r="J34">
            <v>143.93340000000001</v>
          </cell>
          <cell r="K34">
            <v>14.6905</v>
          </cell>
          <cell r="L34">
            <v>13.58756</v>
          </cell>
        </row>
        <row r="35">
          <cell r="A35" t="str">
            <v>Conwy_Stroke Ad_Males_2009 - 2011_LA</v>
          </cell>
          <cell r="B35" t="str">
            <v>Stroke Ad</v>
          </cell>
          <cell r="C35" t="str">
            <v>2009 - 2011</v>
          </cell>
          <cell r="D35" t="str">
            <v>Males</v>
          </cell>
          <cell r="E35" t="str">
            <v>Conwy</v>
          </cell>
          <cell r="F35" t="str">
            <v>LA</v>
          </cell>
          <cell r="G35">
            <v>121</v>
          </cell>
          <cell r="H35">
            <v>119.05028</v>
          </cell>
          <cell r="I35">
            <v>106.19271000000001</v>
          </cell>
          <cell r="J35">
            <v>132.94852</v>
          </cell>
          <cell r="K35">
            <v>13.898239999999999</v>
          </cell>
          <cell r="L35">
            <v>12.857559999999999</v>
          </cell>
        </row>
        <row r="36">
          <cell r="A36" t="str">
            <v>Denbighshire_Stroke Ad_Males_2009 - 2011_LA</v>
          </cell>
          <cell r="B36" t="str">
            <v>Stroke Ad</v>
          </cell>
          <cell r="C36" t="str">
            <v>2009 - 2011</v>
          </cell>
          <cell r="D36" t="str">
            <v>Males</v>
          </cell>
          <cell r="E36" t="str">
            <v>Denbighshire</v>
          </cell>
          <cell r="F36" t="str">
            <v>LA</v>
          </cell>
          <cell r="G36">
            <v>89.666700000000006</v>
          </cell>
          <cell r="H36">
            <v>122.73099999999999</v>
          </cell>
          <cell r="I36">
            <v>107.87788</v>
          </cell>
          <cell r="J36">
            <v>138.99051</v>
          </cell>
          <cell r="K36">
            <v>16.259509999999999</v>
          </cell>
          <cell r="L36">
            <v>14.853120000000001</v>
          </cell>
        </row>
        <row r="37">
          <cell r="A37" t="str">
            <v>Flintshire_Stroke Ad_Males_2009 - 2011_LA</v>
          </cell>
          <cell r="B37" t="str">
            <v>Stroke Ad</v>
          </cell>
          <cell r="C37" t="str">
            <v>2009 - 2011</v>
          </cell>
          <cell r="D37" t="str">
            <v>Males</v>
          </cell>
          <cell r="E37" t="str">
            <v>Flintshire</v>
          </cell>
          <cell r="F37" t="str">
            <v>LA</v>
          </cell>
          <cell r="G37">
            <v>113.66670000000001</v>
          </cell>
          <cell r="H37">
            <v>105.48129</v>
          </cell>
          <cell r="I37">
            <v>94.308809999999994</v>
          </cell>
          <cell r="J37">
            <v>117.58806</v>
          </cell>
          <cell r="K37">
            <v>12.106769999999999</v>
          </cell>
          <cell r="L37">
            <v>11.17248</v>
          </cell>
        </row>
        <row r="38">
          <cell r="A38" t="str">
            <v>Wrexham_Stroke Ad_Males_2009 - 2011_LA</v>
          </cell>
          <cell r="B38" t="str">
            <v>Stroke Ad</v>
          </cell>
          <cell r="C38" t="str">
            <v>2009 - 2011</v>
          </cell>
          <cell r="D38" t="str">
            <v>Males</v>
          </cell>
          <cell r="E38" t="str">
            <v>Wrexham</v>
          </cell>
          <cell r="F38" t="str">
            <v>LA</v>
          </cell>
          <cell r="G38">
            <v>88</v>
          </cell>
          <cell r="H38">
            <v>100.74141</v>
          </cell>
          <cell r="I38">
            <v>88.72193</v>
          </cell>
          <cell r="J38">
            <v>113.91025</v>
          </cell>
          <cell r="K38">
            <v>13.168839999999999</v>
          </cell>
          <cell r="L38">
            <v>12.01948</v>
          </cell>
        </row>
        <row r="39">
          <cell r="A39" t="str">
            <v>Powys_Stroke Ad_Males_2009 - 2011_LA</v>
          </cell>
          <cell r="B39" t="str">
            <v>Stroke Ad</v>
          </cell>
          <cell r="C39" t="str">
            <v>2009 - 2011</v>
          </cell>
          <cell r="D39" t="str">
            <v>Males</v>
          </cell>
          <cell r="E39" t="str">
            <v>Powys</v>
          </cell>
          <cell r="F39" t="str">
            <v>LA</v>
          </cell>
          <cell r="G39">
            <v>93.666700000000006</v>
          </cell>
          <cell r="H39">
            <v>78.004050000000007</v>
          </cell>
          <cell r="I39">
            <v>68.786590000000004</v>
          </cell>
          <cell r="J39">
            <v>88.074510000000004</v>
          </cell>
          <cell r="K39">
            <v>10.070460000000001</v>
          </cell>
          <cell r="L39">
            <v>9.2174600000000009</v>
          </cell>
        </row>
        <row r="40">
          <cell r="A40" t="str">
            <v>Ceredigion_Stroke Ad_Males_2009 - 2011_LA</v>
          </cell>
          <cell r="B40" t="str">
            <v>Stroke Ad</v>
          </cell>
          <cell r="C40" t="str">
            <v>2009 - 2011</v>
          </cell>
          <cell r="D40" t="str">
            <v>Males</v>
          </cell>
          <cell r="E40" t="str">
            <v>Ceredigion</v>
          </cell>
          <cell r="F40" t="str">
            <v>LA</v>
          </cell>
          <cell r="G40">
            <v>50</v>
          </cell>
          <cell r="H40">
            <v>82.010350000000003</v>
          </cell>
          <cell r="I40">
            <v>68.771850000000001</v>
          </cell>
          <cell r="J40">
            <v>96.956609999999998</v>
          </cell>
          <cell r="K40">
            <v>14.946260000000001</v>
          </cell>
          <cell r="L40">
            <v>13.2385</v>
          </cell>
        </row>
        <row r="41">
          <cell r="A41" t="str">
            <v>Pembrokeshire_Stroke Ad_Males_2009 - 2011_LA</v>
          </cell>
          <cell r="B41" t="str">
            <v>Stroke Ad</v>
          </cell>
          <cell r="C41" t="str">
            <v>2009 - 2011</v>
          </cell>
          <cell r="D41" t="str">
            <v>Males</v>
          </cell>
          <cell r="E41" t="str">
            <v>Pembrokeshire</v>
          </cell>
          <cell r="F41" t="str">
            <v>LA</v>
          </cell>
          <cell r="G41">
            <v>112.66670000000001</v>
          </cell>
          <cell r="H41">
            <v>110.02404</v>
          </cell>
          <cell r="I41">
            <v>98.019210000000001</v>
          </cell>
          <cell r="J41">
            <v>123.03740000000001</v>
          </cell>
          <cell r="K41">
            <v>13.01336</v>
          </cell>
          <cell r="L41">
            <v>12.00482</v>
          </cell>
        </row>
        <row r="42">
          <cell r="A42" t="str">
            <v>Carmarthenshire_Stroke Ad_Males_2009 - 2011_LA</v>
          </cell>
          <cell r="B42" t="str">
            <v>Stroke Ad</v>
          </cell>
          <cell r="C42" t="str">
            <v>2009 - 2011</v>
          </cell>
          <cell r="D42" t="str">
            <v>Males</v>
          </cell>
          <cell r="E42" t="str">
            <v>Carmarthenshire</v>
          </cell>
          <cell r="F42" t="str">
            <v>LA</v>
          </cell>
          <cell r="G42">
            <v>144</v>
          </cell>
          <cell r="H42">
            <v>100.30683000000001</v>
          </cell>
          <cell r="I42">
            <v>90.681219999999996</v>
          </cell>
          <cell r="J42">
            <v>110.64403</v>
          </cell>
          <cell r="K42">
            <v>10.33719</v>
          </cell>
          <cell r="L42">
            <v>9.62561</v>
          </cell>
        </row>
        <row r="43">
          <cell r="A43" t="str">
            <v>Swansea_Stroke Ad_Males_2009 - 2011_LA</v>
          </cell>
          <cell r="B43" t="str">
            <v>Stroke Ad</v>
          </cell>
          <cell r="C43" t="str">
            <v>2009 - 2011</v>
          </cell>
          <cell r="D43" t="str">
            <v>Males</v>
          </cell>
          <cell r="E43" t="str">
            <v>Swansea</v>
          </cell>
          <cell r="F43" t="str">
            <v>LA</v>
          </cell>
          <cell r="G43">
            <v>156</v>
          </cell>
          <cell r="H43">
            <v>99.456299999999999</v>
          </cell>
          <cell r="I43">
            <v>90.354830000000007</v>
          </cell>
          <cell r="J43">
            <v>109.2032</v>
          </cell>
          <cell r="K43">
            <v>9.7469000000000001</v>
          </cell>
          <cell r="L43">
            <v>9.1014700000000008</v>
          </cell>
        </row>
        <row r="44">
          <cell r="A44" t="str">
            <v>Neath Port Talbot_Stroke Ad_Males_2009 - 2011_LA</v>
          </cell>
          <cell r="B44" t="str">
            <v>Stroke Ad</v>
          </cell>
          <cell r="C44" t="str">
            <v>2009 - 2011</v>
          </cell>
          <cell r="D44" t="str">
            <v>Males</v>
          </cell>
          <cell r="E44" t="str">
            <v>Neath Port Talbot</v>
          </cell>
          <cell r="F44" t="str">
            <v>LA</v>
          </cell>
          <cell r="G44">
            <v>102</v>
          </cell>
          <cell r="H44">
            <v>108.12994999999999</v>
          </cell>
          <cell r="I44">
            <v>96.030090000000001</v>
          </cell>
          <cell r="J44">
            <v>121.30061000000001</v>
          </cell>
          <cell r="K44">
            <v>13.170669999999999</v>
          </cell>
          <cell r="L44">
            <v>12.09985</v>
          </cell>
        </row>
        <row r="45">
          <cell r="A45" t="str">
            <v>Bridgend_Stroke Ad_Males_2009 - 2011_LA</v>
          </cell>
          <cell r="B45" t="str">
            <v>Stroke Ad</v>
          </cell>
          <cell r="C45" t="str">
            <v>2009 - 2011</v>
          </cell>
          <cell r="D45" t="str">
            <v>Males</v>
          </cell>
          <cell r="E45" t="str">
            <v>Bridgend</v>
          </cell>
          <cell r="F45" t="str">
            <v>LA</v>
          </cell>
          <cell r="G45">
            <v>94</v>
          </cell>
          <cell r="H45">
            <v>101.4815</v>
          </cell>
          <cell r="I45">
            <v>89.74015</v>
          </cell>
          <cell r="J45">
            <v>114.30739</v>
          </cell>
          <cell r="K45">
            <v>12.825889999999999</v>
          </cell>
          <cell r="L45">
            <v>11.741350000000001</v>
          </cell>
        </row>
        <row r="46">
          <cell r="A46" t="str">
            <v>The Vale of Glamorgan_Stroke Ad_Males_2009 - 2011_LA</v>
          </cell>
          <cell r="B46" t="str">
            <v>Stroke Ad</v>
          </cell>
          <cell r="C46" t="str">
            <v>2009 - 2011</v>
          </cell>
          <cell r="D46" t="str">
            <v>Males</v>
          </cell>
          <cell r="E46" t="str">
            <v>The Vale of Glamorgan</v>
          </cell>
          <cell r="F46" t="str">
            <v>LA</v>
          </cell>
          <cell r="G46">
            <v>102</v>
          </cell>
          <cell r="H46">
            <v>115.82446</v>
          </cell>
          <cell r="I46">
            <v>102.90228</v>
          </cell>
          <cell r="J46">
            <v>129.89024000000001</v>
          </cell>
          <cell r="K46">
            <v>14.06578</v>
          </cell>
          <cell r="L46">
            <v>12.922190000000001</v>
          </cell>
        </row>
        <row r="47">
          <cell r="A47" t="str">
            <v>Cardiff_Stroke Ad_Males_2009 - 2011_LA</v>
          </cell>
          <cell r="B47" t="str">
            <v>Stroke Ad</v>
          </cell>
          <cell r="C47" t="str">
            <v>2009 - 2011</v>
          </cell>
          <cell r="D47" t="str">
            <v>Males</v>
          </cell>
          <cell r="E47" t="str">
            <v>Cardiff</v>
          </cell>
          <cell r="F47" t="str">
            <v>LA</v>
          </cell>
          <cell r="G47">
            <v>178.66669999999999</v>
          </cell>
          <cell r="H47">
            <v>99.055160000000001</v>
          </cell>
          <cell r="I47">
            <v>90.659689999999998</v>
          </cell>
          <cell r="J47">
            <v>108.00556</v>
          </cell>
          <cell r="K47">
            <v>8.9503900000000005</v>
          </cell>
          <cell r="L47">
            <v>8.3954699999999995</v>
          </cell>
        </row>
        <row r="48">
          <cell r="A48" t="str">
            <v>Rhondda Cynon Taf_Stroke Ad_Males_2009 - 2011_LA</v>
          </cell>
          <cell r="B48" t="str">
            <v>Stroke Ad</v>
          </cell>
          <cell r="C48" t="str">
            <v>2009 - 2011</v>
          </cell>
          <cell r="D48" t="str">
            <v>Males</v>
          </cell>
          <cell r="E48" t="str">
            <v>Rhondda Cynon Taf</v>
          </cell>
          <cell r="F48" t="str">
            <v>LA</v>
          </cell>
          <cell r="G48">
            <v>208.33330000000001</v>
          </cell>
          <cell r="H48">
            <v>139.22370000000001</v>
          </cell>
          <cell r="I48">
            <v>128.31743</v>
          </cell>
          <cell r="J48">
            <v>150.79579000000001</v>
          </cell>
          <cell r="K48">
            <v>11.572089999999999</v>
          </cell>
          <cell r="L48">
            <v>10.906269999999999</v>
          </cell>
        </row>
        <row r="49">
          <cell r="A49" t="str">
            <v>Merthyr Tydfil_Stroke Ad_Males_2009 - 2011_LA</v>
          </cell>
          <cell r="B49" t="str">
            <v>Stroke Ad</v>
          </cell>
          <cell r="C49" t="str">
            <v>2009 - 2011</v>
          </cell>
          <cell r="D49" t="str">
            <v>Males</v>
          </cell>
          <cell r="E49" t="str">
            <v>Merthyr Tydfil</v>
          </cell>
          <cell r="F49" t="str">
            <v>LA</v>
          </cell>
          <cell r="G49">
            <v>47.333300000000001</v>
          </cell>
          <cell r="H49">
            <v>129.33807999999999</v>
          </cell>
          <cell r="I49">
            <v>108.66661000000001</v>
          </cell>
          <cell r="J49">
            <v>152.75541999999999</v>
          </cell>
          <cell r="K49">
            <v>23.417349999999999</v>
          </cell>
          <cell r="L49">
            <v>20.671469999999999</v>
          </cell>
        </row>
        <row r="50">
          <cell r="A50" t="str">
            <v>Caerphilly_Stroke Ad_Males_2009 - 2011_LA</v>
          </cell>
          <cell r="B50" t="str">
            <v>Stroke Ad</v>
          </cell>
          <cell r="C50" t="str">
            <v>2009 - 2011</v>
          </cell>
          <cell r="D50" t="str">
            <v>Males</v>
          </cell>
          <cell r="E50" t="str">
            <v>Caerphilly</v>
          </cell>
          <cell r="F50" t="str">
            <v>LA</v>
          </cell>
          <cell r="G50">
            <v>108.33329999999999</v>
          </cell>
          <cell r="H50">
            <v>96.647890000000004</v>
          </cell>
          <cell r="I50">
            <v>86.282910000000001</v>
          </cell>
          <cell r="J50">
            <v>107.90167</v>
          </cell>
          <cell r="K50">
            <v>11.25379</v>
          </cell>
          <cell r="L50">
            <v>10.36497</v>
          </cell>
        </row>
        <row r="51">
          <cell r="A51" t="str">
            <v>Blaenau Gwent_Stroke Ad_Males_2009 - 2011_LA</v>
          </cell>
          <cell r="B51" t="str">
            <v>Stroke Ad</v>
          </cell>
          <cell r="C51" t="str">
            <v>2009 - 2011</v>
          </cell>
          <cell r="D51" t="str">
            <v>Males</v>
          </cell>
          <cell r="E51" t="str">
            <v>Blaenau Gwent</v>
          </cell>
          <cell r="F51" t="str">
            <v>LA</v>
          </cell>
          <cell r="G51">
            <v>49.666699999999999</v>
          </cell>
          <cell r="H51">
            <v>107.61499999999999</v>
          </cell>
          <cell r="I51">
            <v>90.706339999999997</v>
          </cell>
          <cell r="J51">
            <v>126.71267</v>
          </cell>
          <cell r="K51">
            <v>19.097670000000001</v>
          </cell>
          <cell r="L51">
            <v>16.908660000000001</v>
          </cell>
        </row>
        <row r="52">
          <cell r="A52" t="str">
            <v>Torfaen_Stroke Ad_Males_2009 - 2011_LA</v>
          </cell>
          <cell r="B52" t="str">
            <v>Stroke Ad</v>
          </cell>
          <cell r="C52" t="str">
            <v>2009 - 2011</v>
          </cell>
          <cell r="D52" t="str">
            <v>Males</v>
          </cell>
          <cell r="E52" t="str">
            <v>Torfaen</v>
          </cell>
          <cell r="F52" t="str">
            <v>LA</v>
          </cell>
          <cell r="G52">
            <v>50.333300000000001</v>
          </cell>
          <cell r="H52">
            <v>78.138469999999998</v>
          </cell>
          <cell r="I52">
            <v>65.866650000000007</v>
          </cell>
          <cell r="J52">
            <v>91.987750000000005</v>
          </cell>
          <cell r="K52">
            <v>13.84928</v>
          </cell>
          <cell r="L52">
            <v>12.27183</v>
          </cell>
        </row>
        <row r="53">
          <cell r="A53" t="str">
            <v>Monmouthshire_Stroke Ad_Males_2009 - 2011_LA</v>
          </cell>
          <cell r="B53" t="str">
            <v>Stroke Ad</v>
          </cell>
          <cell r="C53" t="str">
            <v>2009 - 2011</v>
          </cell>
          <cell r="D53" t="str">
            <v>Males</v>
          </cell>
          <cell r="E53" t="str">
            <v>Monmouthshire</v>
          </cell>
          <cell r="F53" t="str">
            <v>LA</v>
          </cell>
          <cell r="G53">
            <v>45</v>
          </cell>
          <cell r="H53">
            <v>61.196080000000002</v>
          </cell>
          <cell r="I53">
            <v>50.78792</v>
          </cell>
          <cell r="J53">
            <v>73.024720000000002</v>
          </cell>
          <cell r="K53">
            <v>11.82864</v>
          </cell>
          <cell r="L53">
            <v>10.408160000000001</v>
          </cell>
        </row>
        <row r="54">
          <cell r="A54" t="str">
            <v>Newport_Stroke Ad_Males_2009 - 2011_LA</v>
          </cell>
          <cell r="B54" t="str">
            <v>Stroke Ad</v>
          </cell>
          <cell r="C54" t="str">
            <v>2009 - 2011</v>
          </cell>
          <cell r="D54" t="str">
            <v>Males</v>
          </cell>
          <cell r="E54" t="str">
            <v>Newport</v>
          </cell>
          <cell r="F54" t="str">
            <v>LA</v>
          </cell>
          <cell r="G54">
            <v>81.666700000000006</v>
          </cell>
          <cell r="H54">
            <v>88.528490000000005</v>
          </cell>
          <cell r="I54">
            <v>77.551609999999997</v>
          </cell>
          <cell r="J54">
            <v>100.5971</v>
          </cell>
          <cell r="K54">
            <v>12.06861</v>
          </cell>
          <cell r="L54">
            <v>10.97688</v>
          </cell>
        </row>
        <row r="55">
          <cell r="A55" t="str">
            <v>Betsi Cadwaladr UHB_Stroke Ad_Males_2009 - 2011_HB</v>
          </cell>
          <cell r="B55" t="str">
            <v>Stroke Ad</v>
          </cell>
          <cell r="C55" t="str">
            <v>2009 - 2011</v>
          </cell>
          <cell r="D55" t="str">
            <v>Males</v>
          </cell>
          <cell r="E55" t="str">
            <v>Betsi Cadwaladr UHB</v>
          </cell>
          <cell r="F55" t="str">
            <v>HB</v>
          </cell>
          <cell r="G55">
            <v>624</v>
          </cell>
          <cell r="H55">
            <v>119.10991</v>
          </cell>
          <cell r="I55">
            <v>113.56394</v>
          </cell>
          <cell r="J55">
            <v>124.8488</v>
          </cell>
          <cell r="K55">
            <v>5.7388899999999996</v>
          </cell>
          <cell r="L55">
            <v>5.5459699999999996</v>
          </cell>
        </row>
        <row r="56">
          <cell r="A56" t="str">
            <v>Powys THB_Stroke Ad_Males_2009 - 2011_HB</v>
          </cell>
          <cell r="B56" t="str">
            <v>Stroke Ad</v>
          </cell>
          <cell r="C56" t="str">
            <v>2009 - 2011</v>
          </cell>
          <cell r="D56" t="str">
            <v>Males</v>
          </cell>
          <cell r="E56" t="str">
            <v>Powys THB</v>
          </cell>
          <cell r="F56" t="str">
            <v>HB</v>
          </cell>
          <cell r="G56">
            <v>93.666700000000006</v>
          </cell>
          <cell r="H56">
            <v>78.004050000000007</v>
          </cell>
          <cell r="I56">
            <v>68.786590000000004</v>
          </cell>
          <cell r="J56">
            <v>88.074510000000004</v>
          </cell>
          <cell r="K56">
            <v>10.070460000000001</v>
          </cell>
          <cell r="L56">
            <v>9.2174600000000009</v>
          </cell>
        </row>
        <row r="57">
          <cell r="A57" t="str">
            <v>Hywel Dda HB_Stroke Ad_Males_2009 - 2011_HB</v>
          </cell>
          <cell r="B57" t="str">
            <v>Stroke Ad</v>
          </cell>
          <cell r="C57" t="str">
            <v>2009 - 2011</v>
          </cell>
          <cell r="D57" t="str">
            <v>Males</v>
          </cell>
          <cell r="E57" t="str">
            <v>Hywel Dda HB</v>
          </cell>
          <cell r="F57" t="str">
            <v>HB</v>
          </cell>
          <cell r="G57">
            <v>306.66669999999999</v>
          </cell>
          <cell r="H57">
            <v>99.842870000000005</v>
          </cell>
          <cell r="I57">
            <v>93.202470000000005</v>
          </cell>
          <cell r="J57">
            <v>106.81547999999999</v>
          </cell>
          <cell r="K57">
            <v>6.9726100000000004</v>
          </cell>
          <cell r="L57">
            <v>6.6404100000000001</v>
          </cell>
        </row>
        <row r="58">
          <cell r="A58" t="str">
            <v>ABM UHB_Stroke Ad_Males_2009 - 2011_HB</v>
          </cell>
          <cell r="B58" t="str">
            <v>Stroke Ad</v>
          </cell>
          <cell r="C58" t="str">
            <v>2009 - 2011</v>
          </cell>
          <cell r="D58" t="str">
            <v>Males</v>
          </cell>
          <cell r="E58" t="str">
            <v>ABM UHB</v>
          </cell>
          <cell r="F58" t="str">
            <v>HB</v>
          </cell>
          <cell r="G58">
            <v>352</v>
          </cell>
          <cell r="H58">
            <v>102.20502</v>
          </cell>
          <cell r="I58">
            <v>95.965329999999994</v>
          </cell>
          <cell r="J58">
            <v>108.73554</v>
          </cell>
          <cell r="K58">
            <v>6.5305200000000001</v>
          </cell>
          <cell r="L58">
            <v>6.2396900000000004</v>
          </cell>
        </row>
        <row r="59">
          <cell r="A59" t="str">
            <v>Cardiff &amp; Vale UHB_Stroke Ad_Males_2009 - 2011_HB</v>
          </cell>
          <cell r="B59" t="str">
            <v>Stroke Ad</v>
          </cell>
          <cell r="C59" t="str">
            <v>2009 - 2011</v>
          </cell>
          <cell r="D59" t="str">
            <v>Males</v>
          </cell>
          <cell r="E59" t="str">
            <v>Cardiff &amp; Vale UHB</v>
          </cell>
          <cell r="F59" t="str">
            <v>HB</v>
          </cell>
          <cell r="G59">
            <v>280.66669999999999</v>
          </cell>
          <cell r="H59">
            <v>104.59214</v>
          </cell>
          <cell r="I59">
            <v>97.495500000000007</v>
          </cell>
          <cell r="J59">
            <v>112.06034</v>
          </cell>
          <cell r="K59">
            <v>7.4682000000000004</v>
          </cell>
          <cell r="L59">
            <v>7.0966399999999998</v>
          </cell>
        </row>
        <row r="60">
          <cell r="A60" t="str">
            <v>Cwm Taf HB_Stroke Ad_Males_2009 - 2011_HB</v>
          </cell>
          <cell r="B60" t="str">
            <v>Stroke Ad</v>
          </cell>
          <cell r="C60" t="str">
            <v>2009 - 2011</v>
          </cell>
          <cell r="D60" t="str">
            <v>Males</v>
          </cell>
          <cell r="E60" t="str">
            <v>Cwm Taf HB</v>
          </cell>
          <cell r="F60" t="str">
            <v>HB</v>
          </cell>
          <cell r="G60">
            <v>255.66669999999999</v>
          </cell>
          <cell r="H60">
            <v>137.14556999999999</v>
          </cell>
          <cell r="I60">
            <v>127.44071</v>
          </cell>
          <cell r="J60">
            <v>147.38353000000001</v>
          </cell>
          <cell r="K60">
            <v>10.237959999999999</v>
          </cell>
          <cell r="L60">
            <v>9.70486</v>
          </cell>
        </row>
        <row r="61">
          <cell r="A61" t="str">
            <v>Aneurin Bevan HB_Stroke Ad_Males_2009 - 2011_HB</v>
          </cell>
          <cell r="B61" t="str">
            <v>Stroke Ad</v>
          </cell>
          <cell r="C61" t="str">
            <v>2009 - 2011</v>
          </cell>
          <cell r="D61" t="str">
            <v>Males</v>
          </cell>
          <cell r="E61" t="str">
            <v>Aneurin Bevan HB</v>
          </cell>
          <cell r="F61" t="str">
            <v>HB</v>
          </cell>
          <cell r="G61">
            <v>335</v>
          </cell>
          <cell r="H61">
            <v>86.477149999999995</v>
          </cell>
          <cell r="I61">
            <v>81.107200000000006</v>
          </cell>
          <cell r="J61">
            <v>92.103819999999999</v>
          </cell>
          <cell r="K61">
            <v>5.6266699999999998</v>
          </cell>
          <cell r="L61">
            <v>5.3699399999999997</v>
          </cell>
        </row>
        <row r="62">
          <cell r="A62" t="str">
            <v>Wales_Stroke Ad_Females_2009 - 2011_WALES</v>
          </cell>
          <cell r="B62" t="str">
            <v>Stroke Ad</v>
          </cell>
          <cell r="C62" t="str">
            <v>2009 - 2011</v>
          </cell>
          <cell r="D62" t="str">
            <v>Females</v>
          </cell>
          <cell r="E62" t="str">
            <v>Wales</v>
          </cell>
          <cell r="F62" t="str">
            <v>WALES</v>
          </cell>
          <cell r="G62">
            <v>2388</v>
          </cell>
          <cell r="H62">
            <v>75.749660000000006</v>
          </cell>
          <cell r="I62">
            <v>73.823790000000002</v>
          </cell>
          <cell r="J62">
            <v>77.709450000000004</v>
          </cell>
          <cell r="K62">
            <v>1.9597899999999999</v>
          </cell>
          <cell r="L62">
            <v>1.92587</v>
          </cell>
        </row>
        <row r="63">
          <cell r="A63" t="str">
            <v>Isle of Anglesey_Stroke Ad_Females_2009 - 2011_LA</v>
          </cell>
          <cell r="B63" t="str">
            <v>Stroke Ad</v>
          </cell>
          <cell r="C63" t="str">
            <v>2009 - 2011</v>
          </cell>
          <cell r="D63" t="str">
            <v>Females</v>
          </cell>
          <cell r="E63" t="str">
            <v>Isle of Anglesey</v>
          </cell>
          <cell r="F63" t="str">
            <v>LA</v>
          </cell>
          <cell r="G63">
            <v>96.666700000000006</v>
          </cell>
          <cell r="H63">
            <v>111.07928</v>
          </cell>
          <cell r="I63">
            <v>97.171599999999998</v>
          </cell>
          <cell r="J63">
            <v>126.25288999999999</v>
          </cell>
          <cell r="K63">
            <v>15.17361</v>
          </cell>
          <cell r="L63">
            <v>13.90767</v>
          </cell>
        </row>
        <row r="64">
          <cell r="A64" t="str">
            <v>Gwynedd_Stroke Ad_Females_2009 - 2011_LA</v>
          </cell>
          <cell r="B64" t="str">
            <v>Stroke Ad</v>
          </cell>
          <cell r="C64" t="str">
            <v>2009 - 2011</v>
          </cell>
          <cell r="D64" t="str">
            <v>Females</v>
          </cell>
          <cell r="E64" t="str">
            <v>Gwynedd</v>
          </cell>
          <cell r="F64" t="str">
            <v>LA</v>
          </cell>
          <cell r="G64">
            <v>137.66669999999999</v>
          </cell>
          <cell r="H64">
            <v>96.997540000000001</v>
          </cell>
          <cell r="I64">
            <v>86.76455</v>
          </cell>
          <cell r="J64">
            <v>108.00491</v>
          </cell>
          <cell r="K64">
            <v>11.00737</v>
          </cell>
          <cell r="L64">
            <v>10.232989999999999</v>
          </cell>
        </row>
        <row r="65">
          <cell r="A65" t="str">
            <v>Conwy_Stroke Ad_Females_2009 - 2011_LA</v>
          </cell>
          <cell r="B65" t="str">
            <v>Stroke Ad</v>
          </cell>
          <cell r="C65" t="str">
            <v>2009 - 2011</v>
          </cell>
          <cell r="D65" t="str">
            <v>Females</v>
          </cell>
          <cell r="E65" t="str">
            <v>Conwy</v>
          </cell>
          <cell r="F65" t="str">
            <v>LA</v>
          </cell>
          <cell r="G65">
            <v>151</v>
          </cell>
          <cell r="H65">
            <v>94.201650000000001</v>
          </cell>
          <cell r="I65">
            <v>84.195800000000006</v>
          </cell>
          <cell r="J65">
            <v>104.92917</v>
          </cell>
          <cell r="K65">
            <v>10.72752</v>
          </cell>
          <cell r="L65">
            <v>10.00586</v>
          </cell>
        </row>
        <row r="66">
          <cell r="A66" t="str">
            <v>Denbighshire_Stroke Ad_Females_2009 - 2011_LA</v>
          </cell>
          <cell r="B66" t="str">
            <v>Stroke Ad</v>
          </cell>
          <cell r="C66" t="str">
            <v>2009 - 2011</v>
          </cell>
          <cell r="D66" t="str">
            <v>Females</v>
          </cell>
          <cell r="E66" t="str">
            <v>Denbighshire</v>
          </cell>
          <cell r="F66" t="str">
            <v>LA</v>
          </cell>
          <cell r="G66">
            <v>87.666700000000006</v>
          </cell>
          <cell r="H66">
            <v>89.008610000000004</v>
          </cell>
          <cell r="I66">
            <v>77.241579999999999</v>
          </cell>
          <cell r="J66">
            <v>101.90311</v>
          </cell>
          <cell r="K66">
            <v>12.894500000000001</v>
          </cell>
          <cell r="L66">
            <v>11.76703</v>
          </cell>
        </row>
        <row r="67">
          <cell r="A67" t="str">
            <v>Flintshire_Stroke Ad_Females_2009 - 2011_LA</v>
          </cell>
          <cell r="B67" t="str">
            <v>Stroke Ad</v>
          </cell>
          <cell r="C67" t="str">
            <v>2009 - 2011</v>
          </cell>
          <cell r="D67" t="str">
            <v>Females</v>
          </cell>
          <cell r="E67" t="str">
            <v>Flintshire</v>
          </cell>
          <cell r="F67" t="str">
            <v>LA</v>
          </cell>
          <cell r="G67">
            <v>118</v>
          </cell>
          <cell r="H67">
            <v>83.251429999999999</v>
          </cell>
          <cell r="I67">
            <v>74.171329999999998</v>
          </cell>
          <cell r="J67">
            <v>93.076149999999998</v>
          </cell>
          <cell r="K67">
            <v>9.8247199999999992</v>
          </cell>
          <cell r="L67">
            <v>9.0800999999999998</v>
          </cell>
        </row>
        <row r="68">
          <cell r="A68" t="str">
            <v>Wrexham_Stroke Ad_Females_2009 - 2011_LA</v>
          </cell>
          <cell r="B68" t="str">
            <v>Stroke Ad</v>
          </cell>
          <cell r="C68" t="str">
            <v>2009 - 2011</v>
          </cell>
          <cell r="D68" t="str">
            <v>Females</v>
          </cell>
          <cell r="E68" t="str">
            <v>Wrexham</v>
          </cell>
          <cell r="F68" t="str">
            <v>LA</v>
          </cell>
          <cell r="G68">
            <v>101.66670000000001</v>
          </cell>
          <cell r="H68">
            <v>78.674080000000004</v>
          </cell>
          <cell r="I68">
            <v>69.268450000000001</v>
          </cell>
          <cell r="J68">
            <v>88.913510000000002</v>
          </cell>
          <cell r="K68">
            <v>10.23944</v>
          </cell>
          <cell r="L68">
            <v>9.4056300000000004</v>
          </cell>
        </row>
        <row r="69">
          <cell r="A69" t="str">
            <v>Powys_Stroke Ad_Females_2009 - 2011_LA</v>
          </cell>
          <cell r="B69" t="str">
            <v>Stroke Ad</v>
          </cell>
          <cell r="C69" t="str">
            <v>2009 - 2011</v>
          </cell>
          <cell r="D69" t="str">
            <v>Females</v>
          </cell>
          <cell r="E69" t="str">
            <v>Powys</v>
          </cell>
          <cell r="F69" t="str">
            <v>LA</v>
          </cell>
          <cell r="G69">
            <v>135.33330000000001</v>
          </cell>
          <cell r="H69">
            <v>79.701899999999995</v>
          </cell>
          <cell r="I69">
            <v>71.204310000000007</v>
          </cell>
          <cell r="J69">
            <v>88.848299999999995</v>
          </cell>
          <cell r="K69">
            <v>9.1463999999999999</v>
          </cell>
          <cell r="L69">
            <v>8.4975900000000006</v>
          </cell>
        </row>
        <row r="70">
          <cell r="A70" t="str">
            <v>Ceredigion_Stroke Ad_Females_2009 - 2011_LA</v>
          </cell>
          <cell r="B70" t="str">
            <v>Stroke Ad</v>
          </cell>
          <cell r="C70" t="str">
            <v>2009 - 2011</v>
          </cell>
          <cell r="D70" t="str">
            <v>Females</v>
          </cell>
          <cell r="E70" t="str">
            <v>Ceredigion</v>
          </cell>
          <cell r="F70" t="str">
            <v>LA</v>
          </cell>
          <cell r="G70">
            <v>45.666699999999999</v>
          </cell>
          <cell r="H70">
            <v>49.83052</v>
          </cell>
          <cell r="I70">
            <v>40.884129999999999</v>
          </cell>
          <cell r="J70">
            <v>59.988320000000002</v>
          </cell>
          <cell r="K70">
            <v>10.1578</v>
          </cell>
          <cell r="L70">
            <v>8.9463899999999992</v>
          </cell>
        </row>
        <row r="71">
          <cell r="A71" t="str">
            <v>Pembrokeshire_Stroke Ad_Females_2009 - 2011_LA</v>
          </cell>
          <cell r="B71" t="str">
            <v>Stroke Ad</v>
          </cell>
          <cell r="C71" t="str">
            <v>2009 - 2011</v>
          </cell>
          <cell r="D71" t="str">
            <v>Females</v>
          </cell>
          <cell r="E71" t="str">
            <v>Pembrokeshire</v>
          </cell>
          <cell r="F71" t="str">
            <v>LA</v>
          </cell>
          <cell r="G71">
            <v>103.66670000000001</v>
          </cell>
          <cell r="H71">
            <v>72.666370000000001</v>
          </cell>
          <cell r="I71">
            <v>63.728610000000003</v>
          </cell>
          <cell r="J71">
            <v>82.388409999999993</v>
          </cell>
          <cell r="K71">
            <v>9.7220499999999994</v>
          </cell>
          <cell r="L71">
            <v>8.9377600000000008</v>
          </cell>
        </row>
        <row r="72">
          <cell r="A72" t="str">
            <v>Carmarthenshire_Stroke Ad_Females_2009 - 2011_LA</v>
          </cell>
          <cell r="B72" t="str">
            <v>Stroke Ad</v>
          </cell>
          <cell r="C72" t="str">
            <v>2009 - 2011</v>
          </cell>
          <cell r="D72" t="str">
            <v>Females</v>
          </cell>
          <cell r="E72" t="str">
            <v>Carmarthenshire</v>
          </cell>
          <cell r="F72" t="str">
            <v>LA</v>
          </cell>
          <cell r="G72">
            <v>188</v>
          </cell>
          <cell r="H72">
            <v>88.830579999999998</v>
          </cell>
          <cell r="I72">
            <v>80.720249999999993</v>
          </cell>
          <cell r="J72">
            <v>97.463040000000007</v>
          </cell>
          <cell r="K72">
            <v>8.63246</v>
          </cell>
          <cell r="L72">
            <v>8.1103299999999994</v>
          </cell>
        </row>
        <row r="73">
          <cell r="A73" t="str">
            <v>Swansea_Stroke Ad_Females_2009 - 2011_LA</v>
          </cell>
          <cell r="B73" t="str">
            <v>Stroke Ad</v>
          </cell>
          <cell r="C73" t="str">
            <v>2009 - 2011</v>
          </cell>
          <cell r="D73" t="str">
            <v>Females</v>
          </cell>
          <cell r="E73" t="str">
            <v>Swansea</v>
          </cell>
          <cell r="F73" t="str">
            <v>LA</v>
          </cell>
          <cell r="G73">
            <v>162.33330000000001</v>
          </cell>
          <cell r="H73">
            <v>67.026889999999995</v>
          </cell>
          <cell r="I73">
            <v>60.537979999999997</v>
          </cell>
          <cell r="J73">
            <v>73.966549999999998</v>
          </cell>
          <cell r="K73">
            <v>6.9396599999999999</v>
          </cell>
          <cell r="L73">
            <v>6.4889099999999997</v>
          </cell>
        </row>
        <row r="74">
          <cell r="A74" t="str">
            <v>Neath Port Talbot_Stroke Ad_Females_2009 - 2011_LA</v>
          </cell>
          <cell r="B74" t="str">
            <v>Stroke Ad</v>
          </cell>
          <cell r="C74" t="str">
            <v>2009 - 2011</v>
          </cell>
          <cell r="D74" t="str">
            <v>Females</v>
          </cell>
          <cell r="E74" t="str">
            <v>Neath Port Talbot</v>
          </cell>
          <cell r="F74" t="str">
            <v>LA</v>
          </cell>
          <cell r="G74">
            <v>95.333299999999994</v>
          </cell>
          <cell r="H74">
            <v>66.13561</v>
          </cell>
          <cell r="I74">
            <v>57.897120000000001</v>
          </cell>
          <cell r="J74">
            <v>75.129480000000001</v>
          </cell>
          <cell r="K74">
            <v>8.9938699999999994</v>
          </cell>
          <cell r="L74">
            <v>8.2384900000000005</v>
          </cell>
        </row>
        <row r="75">
          <cell r="A75" t="str">
            <v>Bridgend_Stroke Ad_Females_2009 - 2011_LA</v>
          </cell>
          <cell r="B75" t="str">
            <v>Stroke Ad</v>
          </cell>
          <cell r="C75" t="str">
            <v>2009 - 2011</v>
          </cell>
          <cell r="D75" t="str">
            <v>Females</v>
          </cell>
          <cell r="E75" t="str">
            <v>Bridgend</v>
          </cell>
          <cell r="F75" t="str">
            <v>LA</v>
          </cell>
          <cell r="G75">
            <v>103.66670000000001</v>
          </cell>
          <cell r="H75">
            <v>81.153130000000004</v>
          </cell>
          <cell r="I75">
            <v>71.632339999999999</v>
          </cell>
          <cell r="J75">
            <v>91.509379999999993</v>
          </cell>
          <cell r="K75">
            <v>10.35624</v>
          </cell>
          <cell r="L75">
            <v>9.5207899999999999</v>
          </cell>
        </row>
        <row r="76">
          <cell r="A76" t="str">
            <v>The Vale of Glamorgan_Stroke Ad_Females_2009 - 2011_LA</v>
          </cell>
          <cell r="B76" t="str">
            <v>Stroke Ad</v>
          </cell>
          <cell r="C76" t="str">
            <v>2009 - 2011</v>
          </cell>
          <cell r="D76" t="str">
            <v>Females</v>
          </cell>
          <cell r="E76" t="str">
            <v>The Vale of Glamorgan</v>
          </cell>
          <cell r="F76" t="str">
            <v>LA</v>
          </cell>
          <cell r="G76">
            <v>100.66670000000001</v>
          </cell>
          <cell r="H76">
            <v>74.487840000000006</v>
          </cell>
          <cell r="I76">
            <v>65.594279999999998</v>
          </cell>
          <cell r="J76">
            <v>84.173910000000006</v>
          </cell>
          <cell r="K76">
            <v>9.6860700000000008</v>
          </cell>
          <cell r="L76">
            <v>8.8935600000000008</v>
          </cell>
        </row>
        <row r="77">
          <cell r="A77" t="str">
            <v>Cardiff_Stroke Ad_Females_2009 - 2011_LA</v>
          </cell>
          <cell r="B77" t="str">
            <v>Stroke Ad</v>
          </cell>
          <cell r="C77" t="str">
            <v>2009 - 2011</v>
          </cell>
          <cell r="D77" t="str">
            <v>Females</v>
          </cell>
          <cell r="E77" t="str">
            <v>Cardiff</v>
          </cell>
          <cell r="F77" t="str">
            <v>LA</v>
          </cell>
          <cell r="G77">
            <v>167.33330000000001</v>
          </cell>
          <cell r="H77">
            <v>59.057290000000002</v>
          </cell>
          <cell r="I77">
            <v>53.477870000000003</v>
          </cell>
          <cell r="J77">
            <v>65.018240000000006</v>
          </cell>
          <cell r="K77">
            <v>5.9609500000000004</v>
          </cell>
          <cell r="L77">
            <v>5.5794300000000003</v>
          </cell>
        </row>
        <row r="78">
          <cell r="A78" t="str">
            <v>Rhondda Cynon Taf_Stroke Ad_Females_2009 - 2011_LA</v>
          </cell>
          <cell r="B78" t="str">
            <v>Stroke Ad</v>
          </cell>
          <cell r="C78" t="str">
            <v>2009 - 2011</v>
          </cell>
          <cell r="D78" t="str">
            <v>Females</v>
          </cell>
          <cell r="E78" t="str">
            <v>Rhondda Cynon Taf</v>
          </cell>
          <cell r="F78" t="str">
            <v>LA</v>
          </cell>
          <cell r="G78">
            <v>191.33330000000001</v>
          </cell>
          <cell r="H78">
            <v>86.55659</v>
          </cell>
          <cell r="I78">
            <v>79.051450000000003</v>
          </cell>
          <cell r="J78">
            <v>94.540530000000004</v>
          </cell>
          <cell r="K78">
            <v>7.98393</v>
          </cell>
          <cell r="L78">
            <v>7.5051399999999999</v>
          </cell>
        </row>
        <row r="79">
          <cell r="A79" t="str">
            <v>Merthyr Tydfil_Stroke Ad_Females_2009 - 2011_LA</v>
          </cell>
          <cell r="B79" t="str">
            <v>Stroke Ad</v>
          </cell>
          <cell r="C79" t="str">
            <v>2009 - 2011</v>
          </cell>
          <cell r="D79" t="str">
            <v>Females</v>
          </cell>
          <cell r="E79" t="str">
            <v>Merthyr Tydfil</v>
          </cell>
          <cell r="F79" t="str">
            <v>LA</v>
          </cell>
          <cell r="G79">
            <v>47</v>
          </cell>
          <cell r="H79">
            <v>85.370699999999999</v>
          </cell>
          <cell r="I79">
            <v>70.652159999999995</v>
          </cell>
          <cell r="J79">
            <v>102.05177</v>
          </cell>
          <cell r="K79">
            <v>16.681069999999998</v>
          </cell>
          <cell r="L79">
            <v>14.718540000000001</v>
          </cell>
        </row>
        <row r="80">
          <cell r="A80" t="str">
            <v>Caerphilly_Stroke Ad_Females_2009 - 2011_LA</v>
          </cell>
          <cell r="B80" t="str">
            <v>Stroke Ad</v>
          </cell>
          <cell r="C80" t="str">
            <v>2009 - 2011</v>
          </cell>
          <cell r="D80" t="str">
            <v>Females</v>
          </cell>
          <cell r="E80" t="str">
            <v>Caerphilly</v>
          </cell>
          <cell r="F80" t="str">
            <v>LA</v>
          </cell>
          <cell r="G80">
            <v>98.333299999999994</v>
          </cell>
          <cell r="H80">
            <v>61.37462</v>
          </cell>
          <cell r="I80">
            <v>54.113419999999998</v>
          </cell>
          <cell r="J80">
            <v>69.290859999999995</v>
          </cell>
          <cell r="K80">
            <v>7.9162400000000002</v>
          </cell>
          <cell r="L80">
            <v>7.26119</v>
          </cell>
        </row>
        <row r="81">
          <cell r="A81" t="str">
            <v>Blaenau Gwent_Stroke Ad_Females_2009 - 2011_LA</v>
          </cell>
          <cell r="B81" t="str">
            <v>Stroke Ad</v>
          </cell>
          <cell r="C81" t="str">
            <v>2009 - 2011</v>
          </cell>
          <cell r="D81" t="str">
            <v>Females</v>
          </cell>
          <cell r="E81" t="str">
            <v>Blaenau Gwent</v>
          </cell>
          <cell r="F81" t="str">
            <v>LA</v>
          </cell>
          <cell r="G81">
            <v>60.666699999999999</v>
          </cell>
          <cell r="H81">
            <v>85.646320000000003</v>
          </cell>
          <cell r="I81">
            <v>72.551940000000002</v>
          </cell>
          <cell r="J81">
            <v>100.26463</v>
          </cell>
          <cell r="K81">
            <v>14.618309999999999</v>
          </cell>
          <cell r="L81">
            <v>13.094379999999999</v>
          </cell>
        </row>
        <row r="82">
          <cell r="A82" t="str">
            <v>Torfaen_Stroke Ad_Females_2009 - 2011_LA</v>
          </cell>
          <cell r="B82" t="str">
            <v>Stroke Ad</v>
          </cell>
          <cell r="C82" t="str">
            <v>2009 - 2011</v>
          </cell>
          <cell r="D82" t="str">
            <v>Females</v>
          </cell>
          <cell r="E82" t="str">
            <v>Torfaen</v>
          </cell>
          <cell r="F82" t="str">
            <v>LA</v>
          </cell>
          <cell r="G82">
            <v>60.666699999999999</v>
          </cell>
          <cell r="H82">
            <v>63.020009999999999</v>
          </cell>
          <cell r="I82">
            <v>53.312350000000002</v>
          </cell>
          <cell r="J82">
            <v>73.85745</v>
          </cell>
          <cell r="K82">
            <v>10.837440000000001</v>
          </cell>
          <cell r="L82">
            <v>9.7076600000000006</v>
          </cell>
        </row>
        <row r="83">
          <cell r="A83" t="str">
            <v>Monmouthshire_Stroke Ad_Females_2009 - 2011_LA</v>
          </cell>
          <cell r="B83" t="str">
            <v>Stroke Ad</v>
          </cell>
          <cell r="C83" t="str">
            <v>2009 - 2011</v>
          </cell>
          <cell r="D83" t="str">
            <v>Females</v>
          </cell>
          <cell r="E83" t="str">
            <v>Monmouthshire</v>
          </cell>
          <cell r="F83" t="str">
            <v>LA</v>
          </cell>
          <cell r="G83">
            <v>56</v>
          </cell>
          <cell r="H83">
            <v>51.389000000000003</v>
          </cell>
          <cell r="I83">
            <v>42.965249999999997</v>
          </cell>
          <cell r="J83">
            <v>60.835709999999999</v>
          </cell>
          <cell r="K83">
            <v>9.4467099999999995</v>
          </cell>
          <cell r="L83">
            <v>8.4237500000000001</v>
          </cell>
        </row>
        <row r="84">
          <cell r="A84" t="str">
            <v>Newport_Stroke Ad_Females_2009 - 2011_LA</v>
          </cell>
          <cell r="B84" t="str">
            <v>Stroke Ad</v>
          </cell>
          <cell r="C84" t="str">
            <v>2009 - 2011</v>
          </cell>
          <cell r="D84" t="str">
            <v>Females</v>
          </cell>
          <cell r="E84" t="str">
            <v>Newport</v>
          </cell>
          <cell r="F84" t="str">
            <v>LA</v>
          </cell>
          <cell r="G84">
            <v>79.333299999999994</v>
          </cell>
          <cell r="H84">
            <v>61.067720000000001</v>
          </cell>
          <cell r="I84">
            <v>52.808280000000003</v>
          </cell>
          <cell r="J84">
            <v>70.161259999999999</v>
          </cell>
          <cell r="K84">
            <v>9.0935400000000008</v>
          </cell>
          <cell r="L84">
            <v>8.2594399999999997</v>
          </cell>
        </row>
        <row r="85">
          <cell r="A85" t="str">
            <v>Betsi Cadwaladr UHB_Stroke Ad_Females_2009 - 2011_HB</v>
          </cell>
          <cell r="B85" t="str">
            <v>Stroke Ad</v>
          </cell>
          <cell r="C85" t="str">
            <v>2009 - 2011</v>
          </cell>
          <cell r="D85" t="str">
            <v>Females</v>
          </cell>
          <cell r="E85" t="str">
            <v>Betsi Cadwaladr UHB</v>
          </cell>
          <cell r="F85" t="str">
            <v>HB</v>
          </cell>
          <cell r="G85">
            <v>692.66669999999999</v>
          </cell>
          <cell r="H85">
            <v>91.030659999999997</v>
          </cell>
          <cell r="I85">
            <v>86.698269999999994</v>
          </cell>
          <cell r="J85">
            <v>95.505939999999995</v>
          </cell>
          <cell r="K85">
            <v>4.4752900000000002</v>
          </cell>
          <cell r="L85">
            <v>4.3323799999999997</v>
          </cell>
        </row>
        <row r="86">
          <cell r="A86" t="str">
            <v>Powys THB_Stroke Ad_Females_2009 - 2011_HB</v>
          </cell>
          <cell r="B86" t="str">
            <v>Stroke Ad</v>
          </cell>
          <cell r="C86" t="str">
            <v>2009 - 2011</v>
          </cell>
          <cell r="D86" t="str">
            <v>Females</v>
          </cell>
          <cell r="E86" t="str">
            <v>Powys THB</v>
          </cell>
          <cell r="F86" t="str">
            <v>HB</v>
          </cell>
          <cell r="G86">
            <v>135.33330000000001</v>
          </cell>
          <cell r="H86">
            <v>79.701899999999995</v>
          </cell>
          <cell r="I86">
            <v>71.204310000000007</v>
          </cell>
          <cell r="J86">
            <v>88.848299999999995</v>
          </cell>
          <cell r="K86">
            <v>9.1463999999999999</v>
          </cell>
          <cell r="L86">
            <v>8.4975900000000006</v>
          </cell>
        </row>
        <row r="87">
          <cell r="A87" t="str">
            <v>Hywel Dda HB_Stroke Ad_Females_2009 - 2011_HB</v>
          </cell>
          <cell r="B87" t="str">
            <v>Stroke Ad</v>
          </cell>
          <cell r="C87" t="str">
            <v>2009 - 2011</v>
          </cell>
          <cell r="D87" t="str">
            <v>Females</v>
          </cell>
          <cell r="E87" t="str">
            <v>Hywel Dda HB</v>
          </cell>
          <cell r="F87" t="str">
            <v>HB</v>
          </cell>
          <cell r="G87">
            <v>337.33330000000001</v>
          </cell>
          <cell r="H87">
            <v>76.090459999999993</v>
          </cell>
          <cell r="I87">
            <v>70.855509999999995</v>
          </cell>
          <cell r="J87">
            <v>81.574809999999999</v>
          </cell>
          <cell r="K87">
            <v>5.4843400000000004</v>
          </cell>
          <cell r="L87">
            <v>5.2349600000000001</v>
          </cell>
        </row>
        <row r="88">
          <cell r="A88" t="str">
            <v>ABM UHB_Stroke Ad_Females_2009 - 2011_HB</v>
          </cell>
          <cell r="B88" t="str">
            <v>Stroke Ad</v>
          </cell>
          <cell r="C88" t="str">
            <v>2009 - 2011</v>
          </cell>
          <cell r="D88" t="str">
            <v>Females</v>
          </cell>
          <cell r="E88" t="str">
            <v>ABM UHB</v>
          </cell>
          <cell r="F88" t="str">
            <v>HB</v>
          </cell>
          <cell r="G88">
            <v>361.33330000000001</v>
          </cell>
          <cell r="H88">
            <v>70.587329999999994</v>
          </cell>
          <cell r="I88">
            <v>66.012420000000006</v>
          </cell>
          <cell r="J88">
            <v>75.372630000000001</v>
          </cell>
          <cell r="K88">
            <v>4.7853000000000003</v>
          </cell>
          <cell r="L88">
            <v>4.57491</v>
          </cell>
        </row>
        <row r="89">
          <cell r="A89" t="str">
            <v>Cardiff &amp; Vale UHB_Stroke Ad_Females_2009 - 2011_HB</v>
          </cell>
          <cell r="B89" t="str">
            <v>Stroke Ad</v>
          </cell>
          <cell r="C89" t="str">
            <v>2009 - 2011</v>
          </cell>
          <cell r="D89" t="str">
            <v>Females</v>
          </cell>
          <cell r="E89" t="str">
            <v>Cardiff &amp; Vale UHB</v>
          </cell>
          <cell r="F89" t="str">
            <v>HB</v>
          </cell>
          <cell r="G89">
            <v>268</v>
          </cell>
          <cell r="H89">
            <v>63.914020000000001</v>
          </cell>
          <cell r="I89">
            <v>59.152889999999999</v>
          </cell>
          <cell r="J89">
            <v>68.930430000000001</v>
          </cell>
          <cell r="K89">
            <v>5.0164</v>
          </cell>
          <cell r="L89">
            <v>4.7611299999999996</v>
          </cell>
        </row>
        <row r="90">
          <cell r="A90" t="str">
            <v>Cwm Taf HB_Stroke Ad_Females_2009 - 2011_HB</v>
          </cell>
          <cell r="B90" t="str">
            <v>Stroke Ad</v>
          </cell>
          <cell r="C90" t="str">
            <v>2009 - 2011</v>
          </cell>
          <cell r="D90" t="str">
            <v>Females</v>
          </cell>
          <cell r="E90" t="str">
            <v>Cwm Taf HB</v>
          </cell>
          <cell r="F90" t="str">
            <v>HB</v>
          </cell>
          <cell r="G90">
            <v>238.33330000000001</v>
          </cell>
          <cell r="H90">
            <v>86.298659999999998</v>
          </cell>
          <cell r="I90">
            <v>79.570880000000002</v>
          </cell>
          <cell r="J90">
            <v>93.409610000000001</v>
          </cell>
          <cell r="K90">
            <v>7.1109499999999999</v>
          </cell>
          <cell r="L90">
            <v>6.7277699999999996</v>
          </cell>
        </row>
        <row r="91">
          <cell r="A91" t="str">
            <v>Aneurin Bevan HB_Stroke Ad_Females_2009 - 2011_HB</v>
          </cell>
          <cell r="B91" t="str">
            <v>Stroke Ad</v>
          </cell>
          <cell r="C91" t="str">
            <v>2009 - 2011</v>
          </cell>
          <cell r="D91" t="str">
            <v>Females</v>
          </cell>
          <cell r="E91" t="str">
            <v>Aneurin Bevan HB</v>
          </cell>
          <cell r="F91" t="str">
            <v>HB</v>
          </cell>
          <cell r="G91">
            <v>355</v>
          </cell>
          <cell r="H91">
            <v>62.814660000000003</v>
          </cell>
          <cell r="I91">
            <v>58.75712</v>
          </cell>
          <cell r="J91">
            <v>67.060509999999994</v>
          </cell>
          <cell r="K91">
            <v>4.2458400000000003</v>
          </cell>
          <cell r="L91">
            <v>4.05755</v>
          </cell>
        </row>
        <row r="92">
          <cell r="A92" t="str">
            <v>Wales_CHD Ad_Persons_2009 - 2011_WALES</v>
          </cell>
          <cell r="B92" t="str">
            <v>CHD Ad</v>
          </cell>
          <cell r="C92" t="str">
            <v>2009 - 2011</v>
          </cell>
          <cell r="D92" t="str">
            <v>Persons</v>
          </cell>
          <cell r="E92" t="str">
            <v>Wales</v>
          </cell>
          <cell r="F92" t="str">
            <v>WALES</v>
          </cell>
          <cell r="G92">
            <v>11156.6667</v>
          </cell>
          <cell r="H92">
            <v>253.92814000000001</v>
          </cell>
          <cell r="I92">
            <v>251.07446999999999</v>
          </cell>
          <cell r="J92">
            <v>256.80493999999999</v>
          </cell>
          <cell r="K92">
            <v>2.8768099999999999</v>
          </cell>
          <cell r="L92">
            <v>2.8536700000000002</v>
          </cell>
        </row>
        <row r="93">
          <cell r="A93" t="str">
            <v>Isle of Anglesey_CHD Ad_Persons_2009 - 2011_LA</v>
          </cell>
          <cell r="B93" t="str">
            <v>CHD Ad</v>
          </cell>
          <cell r="C93" t="str">
            <v>2009 - 2011</v>
          </cell>
          <cell r="D93" t="str">
            <v>Persons</v>
          </cell>
          <cell r="E93" t="str">
            <v>Isle of Anglesey</v>
          </cell>
          <cell r="F93" t="str">
            <v>LA</v>
          </cell>
          <cell r="G93">
            <v>300.33330000000001</v>
          </cell>
          <cell r="H93">
            <v>250.66837000000001</v>
          </cell>
          <cell r="I93">
            <v>233.36904999999999</v>
          </cell>
          <cell r="J93">
            <v>268.84244000000001</v>
          </cell>
          <cell r="K93">
            <v>18.17407</v>
          </cell>
          <cell r="L93">
            <v>17.299320000000002</v>
          </cell>
        </row>
        <row r="94">
          <cell r="A94" t="str">
            <v>Gwynedd_CHD Ad_Persons_2009 - 2011_LA</v>
          </cell>
          <cell r="B94" t="str">
            <v>CHD Ad</v>
          </cell>
          <cell r="C94" t="str">
            <v>2009 - 2011</v>
          </cell>
          <cell r="D94" t="str">
            <v>Persons</v>
          </cell>
          <cell r="E94" t="str">
            <v>Gwynedd</v>
          </cell>
          <cell r="F94" t="str">
            <v>LA</v>
          </cell>
          <cell r="G94">
            <v>465</v>
          </cell>
          <cell r="H94">
            <v>244.49137999999999</v>
          </cell>
          <cell r="I94">
            <v>230.78391999999999</v>
          </cell>
          <cell r="J94">
            <v>258.75288</v>
          </cell>
          <cell r="K94">
            <v>14.2615</v>
          </cell>
          <cell r="L94">
            <v>13.707459999999999</v>
          </cell>
        </row>
        <row r="95">
          <cell r="A95" t="str">
            <v>Conwy_CHD Ad_Persons_2009 - 2011_LA</v>
          </cell>
          <cell r="B95" t="str">
            <v>CHD Ad</v>
          </cell>
          <cell r="C95" t="str">
            <v>2009 - 2011</v>
          </cell>
          <cell r="D95" t="str">
            <v>Persons</v>
          </cell>
          <cell r="E95" t="str">
            <v>Conwy</v>
          </cell>
          <cell r="F95" t="str">
            <v>LA</v>
          </cell>
          <cell r="G95">
            <v>451</v>
          </cell>
          <cell r="H95">
            <v>206.19007999999999</v>
          </cell>
          <cell r="I95">
            <v>194.16875999999999</v>
          </cell>
          <cell r="J95">
            <v>218.70493999999999</v>
          </cell>
          <cell r="K95">
            <v>12.514860000000001</v>
          </cell>
          <cell r="L95">
            <v>12.021319999999999</v>
          </cell>
        </row>
        <row r="96">
          <cell r="A96" t="str">
            <v>Denbighshire_CHD Ad_Persons_2009 - 2011_LA</v>
          </cell>
          <cell r="B96" t="str">
            <v>CHD Ad</v>
          </cell>
          <cell r="C96" t="str">
            <v>2009 - 2011</v>
          </cell>
          <cell r="D96" t="str">
            <v>Persons</v>
          </cell>
          <cell r="E96" t="str">
            <v>Denbighshire</v>
          </cell>
          <cell r="F96" t="str">
            <v>LA</v>
          </cell>
          <cell r="G96">
            <v>326</v>
          </cell>
          <cell r="H96">
            <v>210.63789</v>
          </cell>
          <cell r="I96">
            <v>196.74401</v>
          </cell>
          <cell r="J96">
            <v>225.20536000000001</v>
          </cell>
          <cell r="K96">
            <v>14.56747</v>
          </cell>
          <cell r="L96">
            <v>13.893879999999999</v>
          </cell>
        </row>
        <row r="97">
          <cell r="A97" t="str">
            <v>Flintshire_CHD Ad_Persons_2009 - 2011_LA</v>
          </cell>
          <cell r="B97" t="str">
            <v>CHD Ad</v>
          </cell>
          <cell r="C97" t="str">
            <v>2009 - 2011</v>
          </cell>
          <cell r="D97" t="str">
            <v>Persons</v>
          </cell>
          <cell r="E97" t="str">
            <v>Flintshire</v>
          </cell>
          <cell r="F97" t="str">
            <v>LA</v>
          </cell>
          <cell r="G97">
            <v>520.66669999999999</v>
          </cell>
          <cell r="H97">
            <v>242.50523000000001</v>
          </cell>
          <cell r="I97">
            <v>230.20766</v>
          </cell>
          <cell r="J97">
            <v>255.27197000000001</v>
          </cell>
          <cell r="K97">
            <v>12.76674</v>
          </cell>
          <cell r="L97">
            <v>12.29757</v>
          </cell>
        </row>
        <row r="98">
          <cell r="A98" t="str">
            <v>Wrexham_CHD Ad_Persons_2009 - 2011_LA</v>
          </cell>
          <cell r="B98" t="str">
            <v>CHD Ad</v>
          </cell>
          <cell r="C98" t="str">
            <v>2009 - 2011</v>
          </cell>
          <cell r="D98" t="str">
            <v>Persons</v>
          </cell>
          <cell r="E98" t="str">
            <v>Wrexham</v>
          </cell>
          <cell r="F98" t="str">
            <v>LA</v>
          </cell>
          <cell r="G98">
            <v>534</v>
          </cell>
          <cell r="H98">
            <v>301.49716999999998</v>
          </cell>
          <cell r="I98">
            <v>286.37155999999999</v>
          </cell>
          <cell r="J98">
            <v>317.19243</v>
          </cell>
          <cell r="K98">
            <v>15.695259999999999</v>
          </cell>
          <cell r="L98">
            <v>15.12561</v>
          </cell>
        </row>
        <row r="99">
          <cell r="A99" t="str">
            <v>Powys_CHD Ad_Persons_2009 - 2011_LA</v>
          </cell>
          <cell r="B99" t="str">
            <v>CHD Ad</v>
          </cell>
          <cell r="C99" t="str">
            <v>2009 - 2011</v>
          </cell>
          <cell r="D99" t="str">
            <v>Persons</v>
          </cell>
          <cell r="E99" t="str">
            <v>Powys</v>
          </cell>
          <cell r="F99" t="str">
            <v>LA</v>
          </cell>
          <cell r="G99">
            <v>431</v>
          </cell>
          <cell r="H99">
            <v>183.08525</v>
          </cell>
          <cell r="I99">
            <v>172.46281999999999</v>
          </cell>
          <cell r="J99">
            <v>194.15403000000001</v>
          </cell>
          <cell r="K99">
            <v>11.06878</v>
          </cell>
          <cell r="L99">
            <v>10.62243</v>
          </cell>
        </row>
        <row r="100">
          <cell r="A100" t="str">
            <v>Ceredigion_CHD Ad_Persons_2009 - 2011_LA</v>
          </cell>
          <cell r="B100" t="str">
            <v>CHD Ad</v>
          </cell>
          <cell r="C100" t="str">
            <v>2009 - 2011</v>
          </cell>
          <cell r="D100" t="str">
            <v>Persons</v>
          </cell>
          <cell r="E100" t="str">
            <v>Ceredigion</v>
          </cell>
          <cell r="F100" t="str">
            <v>LA</v>
          </cell>
          <cell r="G100">
            <v>319</v>
          </cell>
          <cell r="H100">
            <v>266.77972999999997</v>
          </cell>
          <cell r="I100">
            <v>248.89734999999999</v>
          </cell>
          <cell r="J100">
            <v>285.53876000000002</v>
          </cell>
          <cell r="K100">
            <v>18.759039999999999</v>
          </cell>
          <cell r="L100">
            <v>17.882370000000002</v>
          </cell>
        </row>
        <row r="101">
          <cell r="A101" t="str">
            <v>Pembrokeshire_CHD Ad_Persons_2009 - 2011_LA</v>
          </cell>
          <cell r="B101" t="str">
            <v>CHD Ad</v>
          </cell>
          <cell r="C101" t="str">
            <v>2009 - 2011</v>
          </cell>
          <cell r="D101" t="str">
            <v>Persons</v>
          </cell>
          <cell r="E101" t="str">
            <v>Pembrokeshire</v>
          </cell>
          <cell r="F101" t="str">
            <v>LA</v>
          </cell>
          <cell r="G101">
            <v>580</v>
          </cell>
          <cell r="H101">
            <v>292.60428999999999</v>
          </cell>
          <cell r="I101">
            <v>278.09796999999998</v>
          </cell>
          <cell r="J101">
            <v>307.63439</v>
          </cell>
          <cell r="K101">
            <v>15.030099999999999</v>
          </cell>
          <cell r="L101">
            <v>14.506309999999999</v>
          </cell>
        </row>
        <row r="102">
          <cell r="A102" t="str">
            <v>Carmarthenshire_CHD Ad_Persons_2009 - 2011_LA</v>
          </cell>
          <cell r="B102" t="str">
            <v>CHD Ad</v>
          </cell>
          <cell r="C102" t="str">
            <v>2009 - 2011</v>
          </cell>
          <cell r="D102" t="str">
            <v>Persons</v>
          </cell>
          <cell r="E102" t="str">
            <v>Carmarthenshire</v>
          </cell>
          <cell r="F102" t="str">
            <v>LA</v>
          </cell>
          <cell r="G102">
            <v>791.33330000000001</v>
          </cell>
          <cell r="H102">
            <v>271.03231</v>
          </cell>
          <cell r="I102">
            <v>259.49835999999999</v>
          </cell>
          <cell r="J102">
            <v>282.92178000000001</v>
          </cell>
          <cell r="K102">
            <v>11.889480000000001</v>
          </cell>
          <cell r="L102">
            <v>11.533950000000001</v>
          </cell>
        </row>
        <row r="103">
          <cell r="A103" t="str">
            <v>Swansea_CHD Ad_Persons_2009 - 2011_LA</v>
          </cell>
          <cell r="B103" t="str">
            <v>CHD Ad</v>
          </cell>
          <cell r="C103" t="str">
            <v>2009 - 2011</v>
          </cell>
          <cell r="D103" t="str">
            <v>Persons</v>
          </cell>
          <cell r="E103" t="str">
            <v>Swansea</v>
          </cell>
          <cell r="F103" t="str">
            <v>LA</v>
          </cell>
          <cell r="G103">
            <v>725</v>
          </cell>
          <cell r="H103">
            <v>213.02645000000001</v>
          </cell>
          <cell r="I103">
            <v>203.63064</v>
          </cell>
          <cell r="J103">
            <v>222.72507999999999</v>
          </cell>
          <cell r="K103">
            <v>9.69862</v>
          </cell>
          <cell r="L103">
            <v>9.3958100000000009</v>
          </cell>
        </row>
        <row r="104">
          <cell r="A104" t="str">
            <v>Neath Port Talbot_CHD Ad_Persons_2009 - 2011_LA</v>
          </cell>
          <cell r="B104" t="str">
            <v>CHD Ad</v>
          </cell>
          <cell r="C104" t="str">
            <v>2009 - 2011</v>
          </cell>
          <cell r="D104" t="str">
            <v>Persons</v>
          </cell>
          <cell r="E104" t="str">
            <v>Neath Port Talbot</v>
          </cell>
          <cell r="F104" t="str">
            <v>LA</v>
          </cell>
          <cell r="G104">
            <v>500.33330000000001</v>
          </cell>
          <cell r="H104">
            <v>244.14600999999999</v>
          </cell>
          <cell r="I104">
            <v>231.38377</v>
          </cell>
          <cell r="J104">
            <v>257.40514000000002</v>
          </cell>
          <cell r="K104">
            <v>13.259130000000001</v>
          </cell>
          <cell r="L104">
            <v>12.76224</v>
          </cell>
        </row>
        <row r="105">
          <cell r="A105" t="str">
            <v>Bridgend_CHD Ad_Persons_2009 - 2011_LA</v>
          </cell>
          <cell r="B105" t="str">
            <v>CHD Ad</v>
          </cell>
          <cell r="C105" t="str">
            <v>2009 - 2011</v>
          </cell>
          <cell r="D105" t="str">
            <v>Persons</v>
          </cell>
          <cell r="E105" t="str">
            <v>Bridgend</v>
          </cell>
          <cell r="F105" t="str">
            <v>LA</v>
          </cell>
          <cell r="G105">
            <v>488.66669999999999</v>
          </cell>
          <cell r="H105">
            <v>254.03525999999999</v>
          </cell>
          <cell r="I105">
            <v>240.74458999999999</v>
          </cell>
          <cell r="J105">
            <v>267.84967999999998</v>
          </cell>
          <cell r="K105">
            <v>13.81442</v>
          </cell>
          <cell r="L105">
            <v>13.29067</v>
          </cell>
        </row>
        <row r="106">
          <cell r="A106" t="str">
            <v>The Vale of Glamorgan_CHD Ad_Persons_2009 - 2011_LA</v>
          </cell>
          <cell r="B106" t="str">
            <v>CHD Ad</v>
          </cell>
          <cell r="C106" t="str">
            <v>2009 - 2011</v>
          </cell>
          <cell r="D106" t="str">
            <v>Persons</v>
          </cell>
          <cell r="E106" t="str">
            <v>The Vale of Glamorgan</v>
          </cell>
          <cell r="F106" t="str">
            <v>LA</v>
          </cell>
          <cell r="G106">
            <v>446.33330000000001</v>
          </cell>
          <cell r="H106">
            <v>239.06798000000001</v>
          </cell>
          <cell r="I106">
            <v>225.83288999999999</v>
          </cell>
          <cell r="J106">
            <v>252.84933000000001</v>
          </cell>
          <cell r="K106">
            <v>13.78135</v>
          </cell>
          <cell r="L106">
            <v>13.23508</v>
          </cell>
        </row>
        <row r="107">
          <cell r="A107" t="str">
            <v>Cardiff_CHD Ad_Persons_2009 - 2011_LA</v>
          </cell>
          <cell r="B107" t="str">
            <v>CHD Ad</v>
          </cell>
          <cell r="C107" t="str">
            <v>2009 - 2011</v>
          </cell>
          <cell r="D107" t="str">
            <v>Persons</v>
          </cell>
          <cell r="E107" t="str">
            <v>Cardiff</v>
          </cell>
          <cell r="F107" t="str">
            <v>LA</v>
          </cell>
          <cell r="G107">
            <v>750.66669999999999</v>
          </cell>
          <cell r="H107">
            <v>196.00138000000001</v>
          </cell>
          <cell r="I107">
            <v>187.625</v>
          </cell>
          <cell r="J107">
            <v>204.64296999999999</v>
          </cell>
          <cell r="K107">
            <v>8.6416000000000004</v>
          </cell>
          <cell r="L107">
            <v>8.3763799999999993</v>
          </cell>
        </row>
        <row r="108">
          <cell r="A108" t="str">
            <v>Rhondda Cynon Taf_CHD Ad_Persons_2009 - 2011_LA</v>
          </cell>
          <cell r="B108" t="str">
            <v>CHD Ad</v>
          </cell>
          <cell r="C108" t="str">
            <v>2009 - 2011</v>
          </cell>
          <cell r="D108" t="str">
            <v>Persons</v>
          </cell>
          <cell r="E108" t="str">
            <v>Rhondda Cynon Taf</v>
          </cell>
          <cell r="F108" t="str">
            <v>LA</v>
          </cell>
          <cell r="G108">
            <v>926.33330000000001</v>
          </cell>
          <cell r="H108">
            <v>299.91768999999999</v>
          </cell>
          <cell r="I108">
            <v>288.45602000000002</v>
          </cell>
          <cell r="J108">
            <v>311.70548000000002</v>
          </cell>
          <cell r="K108">
            <v>11.787789999999999</v>
          </cell>
          <cell r="L108">
            <v>11.46167</v>
          </cell>
        </row>
        <row r="109">
          <cell r="A109" t="str">
            <v>Merthyr Tydfil_CHD Ad_Persons_2009 - 2011_LA</v>
          </cell>
          <cell r="B109" t="str">
            <v>CHD Ad</v>
          </cell>
          <cell r="C109" t="str">
            <v>2009 - 2011</v>
          </cell>
          <cell r="D109" t="str">
            <v>Persons</v>
          </cell>
          <cell r="E109" t="str">
            <v>Merthyr Tydfil</v>
          </cell>
          <cell r="F109" t="str">
            <v>LA</v>
          </cell>
          <cell r="G109">
            <v>222</v>
          </cell>
          <cell r="H109">
            <v>293.92275999999998</v>
          </cell>
          <cell r="I109">
            <v>271.28811999999999</v>
          </cell>
          <cell r="J109">
            <v>317.89463000000001</v>
          </cell>
          <cell r="K109">
            <v>23.971869999999999</v>
          </cell>
          <cell r="L109">
            <v>22.634640000000001</v>
          </cell>
        </row>
        <row r="110">
          <cell r="A110" t="str">
            <v>Caerphilly_CHD Ad_Persons_2009 - 2011_LA</v>
          </cell>
          <cell r="B110" t="str">
            <v>CHD Ad</v>
          </cell>
          <cell r="C110" t="str">
            <v>2009 - 2011</v>
          </cell>
          <cell r="D110" t="str">
            <v>Persons</v>
          </cell>
          <cell r="E110" t="str">
            <v>Caerphilly</v>
          </cell>
          <cell r="F110" t="str">
            <v>LA</v>
          </cell>
          <cell r="G110">
            <v>721.66669999999999</v>
          </cell>
          <cell r="H110">
            <v>301.15427</v>
          </cell>
          <cell r="I110">
            <v>288.21638999999999</v>
          </cell>
          <cell r="J110">
            <v>314.51010000000002</v>
          </cell>
          <cell r="K110">
            <v>13.355829999999999</v>
          </cell>
          <cell r="L110">
            <v>12.937889999999999</v>
          </cell>
        </row>
        <row r="111">
          <cell r="A111" t="str">
            <v>Blaenau Gwent_CHD Ad_Persons_2009 - 2011_LA</v>
          </cell>
          <cell r="B111" t="str">
            <v>CHD Ad</v>
          </cell>
          <cell r="C111" t="str">
            <v>2009 - 2011</v>
          </cell>
          <cell r="D111" t="str">
            <v>Persons</v>
          </cell>
          <cell r="E111" t="str">
            <v>Blaenau Gwent</v>
          </cell>
          <cell r="F111" t="str">
            <v>LA</v>
          </cell>
          <cell r="G111">
            <v>312.33330000000001</v>
          </cell>
          <cell r="H111">
            <v>323.95323000000002</v>
          </cell>
          <cell r="I111">
            <v>302.67844000000002</v>
          </cell>
          <cell r="J111">
            <v>346.28237000000001</v>
          </cell>
          <cell r="K111">
            <v>22.329139999999999</v>
          </cell>
          <cell r="L111">
            <v>21.274789999999999</v>
          </cell>
        </row>
        <row r="112">
          <cell r="A112" t="str">
            <v>Torfaen_CHD Ad_Persons_2009 - 2011_LA</v>
          </cell>
          <cell r="B112" t="str">
            <v>CHD Ad</v>
          </cell>
          <cell r="C112" t="str">
            <v>2009 - 2011</v>
          </cell>
          <cell r="D112" t="str">
            <v>Persons</v>
          </cell>
          <cell r="E112" t="str">
            <v>Torfaen</v>
          </cell>
          <cell r="F112" t="str">
            <v>LA</v>
          </cell>
          <cell r="G112">
            <v>419.66669999999999</v>
          </cell>
          <cell r="H112">
            <v>322.07368000000002</v>
          </cell>
          <cell r="I112">
            <v>303.69159999999999</v>
          </cell>
          <cell r="J112">
            <v>341.23874999999998</v>
          </cell>
          <cell r="K112">
            <v>19.16508</v>
          </cell>
          <cell r="L112">
            <v>18.382079999999998</v>
          </cell>
        </row>
        <row r="113">
          <cell r="A113" t="str">
            <v>Monmouthshire_CHD Ad_Persons_2009 - 2011_LA</v>
          </cell>
          <cell r="B113" t="str">
            <v>CHD Ad</v>
          </cell>
          <cell r="C113" t="str">
            <v>2009 - 2011</v>
          </cell>
          <cell r="D113" t="str">
            <v>Persons</v>
          </cell>
          <cell r="E113" t="str">
            <v>Monmouthshire</v>
          </cell>
          <cell r="F113" t="str">
            <v>LA</v>
          </cell>
          <cell r="G113">
            <v>349</v>
          </cell>
          <cell r="H113">
            <v>235.09134</v>
          </cell>
          <cell r="I113">
            <v>220.13436999999999</v>
          </cell>
          <cell r="J113">
            <v>250.74851000000001</v>
          </cell>
          <cell r="K113">
            <v>15.657170000000001</v>
          </cell>
          <cell r="L113">
            <v>14.95696</v>
          </cell>
        </row>
        <row r="114">
          <cell r="A114" t="str">
            <v>Newport_CHD Ad_Persons_2009 - 2011_LA</v>
          </cell>
          <cell r="B114" t="str">
            <v>CHD Ad</v>
          </cell>
          <cell r="C114" t="str">
            <v>2009 - 2011</v>
          </cell>
          <cell r="D114" t="str">
            <v>Persons</v>
          </cell>
          <cell r="E114" t="str">
            <v>Newport</v>
          </cell>
          <cell r="F114" t="str">
            <v>LA</v>
          </cell>
          <cell r="G114">
            <v>576.33330000000001</v>
          </cell>
          <cell r="H114">
            <v>311.06569000000002</v>
          </cell>
          <cell r="I114">
            <v>295.95146999999997</v>
          </cell>
          <cell r="J114">
            <v>326.72742</v>
          </cell>
          <cell r="K114">
            <v>15.661720000000001</v>
          </cell>
          <cell r="L114">
            <v>15.11422</v>
          </cell>
        </row>
        <row r="115">
          <cell r="A115" t="str">
            <v>Betsi Cadwaladr UHB_CHD Ad_Persons_2009 - 2011_HB</v>
          </cell>
          <cell r="B115" t="str">
            <v>CHD Ad</v>
          </cell>
          <cell r="C115" t="str">
            <v>2009 - 2011</v>
          </cell>
          <cell r="D115" t="str">
            <v>Persons</v>
          </cell>
          <cell r="E115" t="str">
            <v>Betsi Cadwaladr UHB</v>
          </cell>
          <cell r="F115" t="str">
            <v>HB</v>
          </cell>
          <cell r="G115">
            <v>2597</v>
          </cell>
          <cell r="H115">
            <v>243.76912999999999</v>
          </cell>
          <cell r="I115">
            <v>238.04088999999999</v>
          </cell>
          <cell r="J115">
            <v>249.59408999999999</v>
          </cell>
          <cell r="K115">
            <v>5.8249700000000004</v>
          </cell>
          <cell r="L115">
            <v>5.7282299999999999</v>
          </cell>
        </row>
        <row r="116">
          <cell r="A116" t="str">
            <v>Powys THB_CHD Ad_Persons_2009 - 2011_HB</v>
          </cell>
          <cell r="B116" t="str">
            <v>CHD Ad</v>
          </cell>
          <cell r="C116" t="str">
            <v>2009 - 2011</v>
          </cell>
          <cell r="D116" t="str">
            <v>Persons</v>
          </cell>
          <cell r="E116" t="str">
            <v>Powys THB</v>
          </cell>
          <cell r="F116" t="str">
            <v>HB</v>
          </cell>
          <cell r="G116">
            <v>431</v>
          </cell>
          <cell r="H116">
            <v>183.08525</v>
          </cell>
          <cell r="I116">
            <v>172.46281999999999</v>
          </cell>
          <cell r="J116">
            <v>194.15403000000001</v>
          </cell>
          <cell r="K116">
            <v>11.06878</v>
          </cell>
          <cell r="L116">
            <v>10.62243</v>
          </cell>
        </row>
        <row r="117">
          <cell r="A117" t="str">
            <v>Hywel Dda HB_CHD Ad_Persons_2009 - 2011_HB</v>
          </cell>
          <cell r="B117" t="str">
            <v>CHD Ad</v>
          </cell>
          <cell r="C117" t="str">
            <v>2009 - 2011</v>
          </cell>
          <cell r="D117" t="str">
            <v>Persons</v>
          </cell>
          <cell r="E117" t="str">
            <v>Hywel Dda HB</v>
          </cell>
          <cell r="F117" t="str">
            <v>HB</v>
          </cell>
          <cell r="G117">
            <v>1690.3333</v>
          </cell>
          <cell r="H117">
            <v>277.58924000000002</v>
          </cell>
          <cell r="I117">
            <v>269.47476999999998</v>
          </cell>
          <cell r="J117">
            <v>285.87394</v>
          </cell>
          <cell r="K117">
            <v>8.2847000000000008</v>
          </cell>
          <cell r="L117">
            <v>8.1144700000000007</v>
          </cell>
        </row>
        <row r="118">
          <cell r="A118" t="str">
            <v>ABM UHB_CHD Ad_Persons_2009 - 2011_HB</v>
          </cell>
          <cell r="B118" t="str">
            <v>CHD Ad</v>
          </cell>
          <cell r="C118" t="str">
            <v>2009 - 2011</v>
          </cell>
          <cell r="D118" t="str">
            <v>Persons</v>
          </cell>
          <cell r="E118" t="str">
            <v>ABM UHB</v>
          </cell>
          <cell r="F118" t="str">
            <v>HB</v>
          </cell>
          <cell r="G118">
            <v>1714</v>
          </cell>
          <cell r="H118">
            <v>233.02681000000001</v>
          </cell>
          <cell r="I118">
            <v>226.39268000000001</v>
          </cell>
          <cell r="J118">
            <v>239.79915</v>
          </cell>
          <cell r="K118">
            <v>6.7723399999999998</v>
          </cell>
          <cell r="L118">
            <v>6.6341400000000004</v>
          </cell>
        </row>
        <row r="119">
          <cell r="A119" t="str">
            <v>Cardiff &amp; Vale UHB_CHD Ad_Persons_2009 - 2011_HB</v>
          </cell>
          <cell r="B119" t="str">
            <v>CHD Ad</v>
          </cell>
          <cell r="C119" t="str">
            <v>2009 - 2011</v>
          </cell>
          <cell r="D119" t="str">
            <v>Persons</v>
          </cell>
          <cell r="E119" t="str">
            <v>Cardiff &amp; Vale UHB</v>
          </cell>
          <cell r="F119" t="str">
            <v>HB</v>
          </cell>
          <cell r="G119">
            <v>1197</v>
          </cell>
          <cell r="H119">
            <v>209.93594999999999</v>
          </cell>
          <cell r="I119">
            <v>202.81905</v>
          </cell>
          <cell r="J119">
            <v>217.23065</v>
          </cell>
          <cell r="K119">
            <v>7.2946999999999997</v>
          </cell>
          <cell r="L119">
            <v>7.1169000000000002</v>
          </cell>
        </row>
        <row r="120">
          <cell r="A120" t="str">
            <v>Cwm Taf HB_CHD Ad_Persons_2009 - 2011_HB</v>
          </cell>
          <cell r="B120" t="str">
            <v>CHD Ad</v>
          </cell>
          <cell r="C120" t="str">
            <v>2009 - 2011</v>
          </cell>
          <cell r="D120" t="str">
            <v>Persons</v>
          </cell>
          <cell r="E120" t="str">
            <v>Cwm Taf HB</v>
          </cell>
          <cell r="F120" t="str">
            <v>HB</v>
          </cell>
          <cell r="G120">
            <v>1148.3333</v>
          </cell>
          <cell r="H120">
            <v>298.85410999999999</v>
          </cell>
          <cell r="I120">
            <v>288.59370000000001</v>
          </cell>
          <cell r="J120">
            <v>309.37630999999999</v>
          </cell>
          <cell r="K120">
            <v>10.5222</v>
          </cell>
          <cell r="L120">
            <v>10.26041</v>
          </cell>
        </row>
        <row r="121">
          <cell r="A121" t="str">
            <v>Aneurin Bevan HB_CHD Ad_Persons_2009 - 2011_HB</v>
          </cell>
          <cell r="B121" t="str">
            <v>CHD Ad</v>
          </cell>
          <cell r="C121" t="str">
            <v>2009 - 2011</v>
          </cell>
          <cell r="D121" t="str">
            <v>Persons</v>
          </cell>
          <cell r="E121" t="str">
            <v>Aneurin Bevan HB</v>
          </cell>
          <cell r="F121" t="str">
            <v>HB</v>
          </cell>
          <cell r="G121">
            <v>2379</v>
          </cell>
          <cell r="H121">
            <v>297.02474999999998</v>
          </cell>
          <cell r="I121">
            <v>289.88467000000003</v>
          </cell>
          <cell r="J121">
            <v>304.29086000000001</v>
          </cell>
          <cell r="K121">
            <v>7.2660999999999998</v>
          </cell>
          <cell r="L121">
            <v>7.1400800000000002</v>
          </cell>
        </row>
        <row r="122">
          <cell r="A122" t="str">
            <v>Wales_CHD Ad_Males_2009 - 2011_WALES</v>
          </cell>
          <cell r="B122" t="str">
            <v>CHD Ad</v>
          </cell>
          <cell r="C122" t="str">
            <v>2009 - 2011</v>
          </cell>
          <cell r="D122" t="str">
            <v>Males</v>
          </cell>
          <cell r="E122" t="str">
            <v>Wales</v>
          </cell>
          <cell r="F122" t="str">
            <v>WALES</v>
          </cell>
          <cell r="G122">
            <v>7014.6666999999998</v>
          </cell>
          <cell r="H122">
            <v>358.7285</v>
          </cell>
          <cell r="I122">
            <v>353.76344</v>
          </cell>
          <cell r="J122">
            <v>363.74439000000001</v>
          </cell>
          <cell r="K122">
            <v>5.0158899999999997</v>
          </cell>
          <cell r="L122">
            <v>4.9650600000000003</v>
          </cell>
        </row>
        <row r="123">
          <cell r="A123" t="str">
            <v>Isle of Anglesey_CHD Ad_Males_2009 - 2011_LA</v>
          </cell>
          <cell r="B123" t="str">
            <v>CHD Ad</v>
          </cell>
          <cell r="C123" t="str">
            <v>2009 - 2011</v>
          </cell>
          <cell r="D123" t="str">
            <v>Males</v>
          </cell>
          <cell r="E123" t="str">
            <v>Isle of Anglesey</v>
          </cell>
          <cell r="F123" t="str">
            <v>LA</v>
          </cell>
          <cell r="G123">
            <v>188.33330000000001</v>
          </cell>
          <cell r="H123">
            <v>353.64323999999999</v>
          </cell>
          <cell r="I123">
            <v>323.77695999999997</v>
          </cell>
          <cell r="J123">
            <v>385.43047999999999</v>
          </cell>
          <cell r="K123">
            <v>31.78725</v>
          </cell>
          <cell r="L123">
            <v>29.86628</v>
          </cell>
        </row>
        <row r="124">
          <cell r="A124" t="str">
            <v>Gwynedd_CHD Ad_Males_2009 - 2011_LA</v>
          </cell>
          <cell r="B124" t="str">
            <v>CHD Ad</v>
          </cell>
          <cell r="C124" t="str">
            <v>2009 - 2011</v>
          </cell>
          <cell r="D124" t="str">
            <v>Males</v>
          </cell>
          <cell r="E124" t="str">
            <v>Gwynedd</v>
          </cell>
          <cell r="F124" t="str">
            <v>LA</v>
          </cell>
          <cell r="G124">
            <v>289.66669999999999</v>
          </cell>
          <cell r="H124">
            <v>349.45749000000001</v>
          </cell>
          <cell r="I124">
            <v>325.47458</v>
          </cell>
          <cell r="J124">
            <v>374.67586999999997</v>
          </cell>
          <cell r="K124">
            <v>25.21838</v>
          </cell>
          <cell r="L124">
            <v>23.98292</v>
          </cell>
        </row>
        <row r="125">
          <cell r="A125" t="str">
            <v>Conwy_CHD Ad_Males_2009 - 2011_LA</v>
          </cell>
          <cell r="B125" t="str">
            <v>CHD Ad</v>
          </cell>
          <cell r="C125" t="str">
            <v>2009 - 2011</v>
          </cell>
          <cell r="D125" t="str">
            <v>Males</v>
          </cell>
          <cell r="E125" t="str">
            <v>Conwy</v>
          </cell>
          <cell r="F125" t="str">
            <v>LA</v>
          </cell>
          <cell r="G125">
            <v>265</v>
          </cell>
          <cell r="H125">
            <v>282.51634000000001</v>
          </cell>
          <cell r="I125">
            <v>261.95884999999998</v>
          </cell>
          <cell r="J125">
            <v>304.18245000000002</v>
          </cell>
          <cell r="K125">
            <v>21.6661</v>
          </cell>
          <cell r="L125">
            <v>20.557490000000001</v>
          </cell>
        </row>
        <row r="126">
          <cell r="A126" t="str">
            <v>Denbighshire_CHD Ad_Males_2009 - 2011_LA</v>
          </cell>
          <cell r="B126" t="str">
            <v>CHD Ad</v>
          </cell>
          <cell r="C126" t="str">
            <v>2009 - 2011</v>
          </cell>
          <cell r="D126" t="str">
            <v>Males</v>
          </cell>
          <cell r="E126" t="str">
            <v>Denbighshire</v>
          </cell>
          <cell r="F126" t="str">
            <v>LA</v>
          </cell>
          <cell r="G126">
            <v>206.66669999999999</v>
          </cell>
          <cell r="H126">
            <v>298.32168999999999</v>
          </cell>
          <cell r="I126">
            <v>274.20434999999998</v>
          </cell>
          <cell r="J126">
            <v>323.91748999999999</v>
          </cell>
          <cell r="K126">
            <v>25.595800000000001</v>
          </cell>
          <cell r="L126">
            <v>24.117339999999999</v>
          </cell>
        </row>
        <row r="127">
          <cell r="A127" t="str">
            <v>Flintshire_CHD Ad_Males_2009 - 2011_LA</v>
          </cell>
          <cell r="B127" t="str">
            <v>CHD Ad</v>
          </cell>
          <cell r="C127" t="str">
            <v>2009 - 2011</v>
          </cell>
          <cell r="D127" t="str">
            <v>Males</v>
          </cell>
          <cell r="E127" t="str">
            <v>Flintshire</v>
          </cell>
          <cell r="F127" t="str">
            <v>LA</v>
          </cell>
          <cell r="G127">
            <v>332.33330000000001</v>
          </cell>
          <cell r="H127">
            <v>342.65352999999999</v>
          </cell>
          <cell r="I127">
            <v>321.29045000000002</v>
          </cell>
          <cell r="J127">
            <v>365.04212999999999</v>
          </cell>
          <cell r="K127">
            <v>22.3886</v>
          </cell>
          <cell r="L127">
            <v>21.36308</v>
          </cell>
        </row>
        <row r="128">
          <cell r="A128" t="str">
            <v>Wrexham_CHD Ad_Males_2009 - 2011_LA</v>
          </cell>
          <cell r="B128" t="str">
            <v>CHD Ad</v>
          </cell>
          <cell r="C128" t="str">
            <v>2009 - 2011</v>
          </cell>
          <cell r="D128" t="str">
            <v>Males</v>
          </cell>
          <cell r="E128" t="str">
            <v>Wrexham</v>
          </cell>
          <cell r="F128" t="str">
            <v>LA</v>
          </cell>
          <cell r="G128">
            <v>335</v>
          </cell>
          <cell r="H128">
            <v>413.36369999999999</v>
          </cell>
          <cell r="I128">
            <v>387.714</v>
          </cell>
          <cell r="J128">
            <v>440.23966999999999</v>
          </cell>
          <cell r="K128">
            <v>26.875969999999999</v>
          </cell>
          <cell r="L128">
            <v>25.649709999999999</v>
          </cell>
        </row>
        <row r="129">
          <cell r="A129" t="str">
            <v>Powys_CHD Ad_Males_2009 - 2011_LA</v>
          </cell>
          <cell r="B129" t="str">
            <v>CHD Ad</v>
          </cell>
          <cell r="C129" t="str">
            <v>2009 - 2011</v>
          </cell>
          <cell r="D129" t="str">
            <v>Males</v>
          </cell>
          <cell r="E129" t="str">
            <v>Powys</v>
          </cell>
          <cell r="F129" t="str">
            <v>LA</v>
          </cell>
          <cell r="G129">
            <v>277</v>
          </cell>
          <cell r="H129">
            <v>261.66712000000001</v>
          </cell>
          <cell r="I129">
            <v>243.17608000000001</v>
          </cell>
          <cell r="J129">
            <v>281.13287000000003</v>
          </cell>
          <cell r="K129">
            <v>19.46575</v>
          </cell>
          <cell r="L129">
            <v>18.491040000000002</v>
          </cell>
        </row>
        <row r="130">
          <cell r="A130" t="str">
            <v>Ceredigion_CHD Ad_Males_2009 - 2011_LA</v>
          </cell>
          <cell r="B130" t="str">
            <v>CHD Ad</v>
          </cell>
          <cell r="C130" t="str">
            <v>2009 - 2011</v>
          </cell>
          <cell r="D130" t="str">
            <v>Males</v>
          </cell>
          <cell r="E130" t="str">
            <v>Ceredigion</v>
          </cell>
          <cell r="F130" t="str">
            <v>LA</v>
          </cell>
          <cell r="G130">
            <v>214.33330000000001</v>
          </cell>
          <cell r="H130">
            <v>400.35118</v>
          </cell>
          <cell r="I130">
            <v>368.39947000000001</v>
          </cell>
          <cell r="J130">
            <v>434.22512</v>
          </cell>
          <cell r="K130">
            <v>33.873939999999997</v>
          </cell>
          <cell r="L130">
            <v>31.951709999999999</v>
          </cell>
        </row>
        <row r="131">
          <cell r="A131" t="str">
            <v>Pembrokeshire_CHD Ad_Males_2009 - 2011_LA</v>
          </cell>
          <cell r="B131" t="str">
            <v>CHD Ad</v>
          </cell>
          <cell r="C131" t="str">
            <v>2009 - 2011</v>
          </cell>
          <cell r="D131" t="str">
            <v>Males</v>
          </cell>
          <cell r="E131" t="str">
            <v>Pembrokeshire</v>
          </cell>
          <cell r="F131" t="str">
            <v>LA</v>
          </cell>
          <cell r="G131">
            <v>380.66669999999999</v>
          </cell>
          <cell r="H131">
            <v>420.07427000000001</v>
          </cell>
          <cell r="I131">
            <v>394.99880999999999</v>
          </cell>
          <cell r="J131">
            <v>446.27253000000002</v>
          </cell>
          <cell r="K131">
            <v>26.198250000000002</v>
          </cell>
          <cell r="L131">
            <v>25.07546</v>
          </cell>
        </row>
        <row r="132">
          <cell r="A132" t="str">
            <v>Carmarthenshire_CHD Ad_Males_2009 - 2011_LA</v>
          </cell>
          <cell r="B132" t="str">
            <v>CHD Ad</v>
          </cell>
          <cell r="C132" t="str">
            <v>2009 - 2011</v>
          </cell>
          <cell r="D132" t="str">
            <v>Males</v>
          </cell>
          <cell r="E132" t="str">
            <v>Carmarthenshire</v>
          </cell>
          <cell r="F132" t="str">
            <v>LA</v>
          </cell>
          <cell r="G132">
            <v>495.33330000000001</v>
          </cell>
          <cell r="H132">
            <v>383.96739000000002</v>
          </cell>
          <cell r="I132">
            <v>363.86279999999999</v>
          </cell>
          <cell r="J132">
            <v>404.85878000000002</v>
          </cell>
          <cell r="K132">
            <v>20.891390000000001</v>
          </cell>
          <cell r="L132">
            <v>20.104590000000002</v>
          </cell>
        </row>
        <row r="133">
          <cell r="A133" t="str">
            <v>Swansea_CHD Ad_Males_2009 - 2011_LA</v>
          </cell>
          <cell r="B133" t="str">
            <v>CHD Ad</v>
          </cell>
          <cell r="C133" t="str">
            <v>2009 - 2011</v>
          </cell>
          <cell r="D133" t="str">
            <v>Males</v>
          </cell>
          <cell r="E133" t="str">
            <v>Swansea</v>
          </cell>
          <cell r="F133" t="str">
            <v>LA</v>
          </cell>
          <cell r="G133">
            <v>452.33330000000001</v>
          </cell>
          <cell r="H133">
            <v>305.09766999999999</v>
          </cell>
          <cell r="I133">
            <v>288.53717999999998</v>
          </cell>
          <cell r="J133">
            <v>322.33704</v>
          </cell>
          <cell r="K133">
            <v>17.239370000000001</v>
          </cell>
          <cell r="L133">
            <v>16.560500000000001</v>
          </cell>
        </row>
        <row r="134">
          <cell r="A134" t="str">
            <v>Neath Port Talbot_CHD Ad_Males_2009 - 2011_LA</v>
          </cell>
          <cell r="B134" t="str">
            <v>CHD Ad</v>
          </cell>
          <cell r="C134" t="str">
            <v>2009 - 2011</v>
          </cell>
          <cell r="D134" t="str">
            <v>Males</v>
          </cell>
          <cell r="E134" t="str">
            <v>Neath Port Talbot</v>
          </cell>
          <cell r="F134" t="str">
            <v>LA</v>
          </cell>
          <cell r="G134">
            <v>300.66669999999999</v>
          </cell>
          <cell r="H134">
            <v>332.61192</v>
          </cell>
          <cell r="I134">
            <v>310.79163999999997</v>
          </cell>
          <cell r="J134">
            <v>355.53492999999997</v>
          </cell>
          <cell r="K134">
            <v>22.923010000000001</v>
          </cell>
          <cell r="L134">
            <v>21.82028</v>
          </cell>
        </row>
        <row r="135">
          <cell r="A135" t="str">
            <v>Bridgend_CHD Ad_Males_2009 - 2011_LA</v>
          </cell>
          <cell r="B135" t="str">
            <v>CHD Ad</v>
          </cell>
          <cell r="C135" t="str">
            <v>2009 - 2011</v>
          </cell>
          <cell r="D135" t="str">
            <v>Males</v>
          </cell>
          <cell r="E135" t="str">
            <v>Bridgend</v>
          </cell>
          <cell r="F135" t="str">
            <v>LA</v>
          </cell>
          <cell r="G135">
            <v>324.66669999999999</v>
          </cell>
          <cell r="H135">
            <v>371.69785999999999</v>
          </cell>
          <cell r="I135">
            <v>348.28969999999998</v>
          </cell>
          <cell r="J135">
            <v>396.24326000000002</v>
          </cell>
          <cell r="K135">
            <v>24.545390000000001</v>
          </cell>
          <cell r="L135">
            <v>23.408159999999999</v>
          </cell>
        </row>
        <row r="136">
          <cell r="A136" t="str">
            <v>The Vale of Glamorgan_CHD Ad_Males_2009 - 2011_LA</v>
          </cell>
          <cell r="B136" t="str">
            <v>CHD Ad</v>
          </cell>
          <cell r="C136" t="str">
            <v>2009 - 2011</v>
          </cell>
          <cell r="D136" t="str">
            <v>Males</v>
          </cell>
          <cell r="E136" t="str">
            <v>The Vale of Glamorgan</v>
          </cell>
          <cell r="F136" t="str">
            <v>LA</v>
          </cell>
          <cell r="G136">
            <v>266.66669999999999</v>
          </cell>
          <cell r="H136">
            <v>324.47109999999998</v>
          </cell>
          <cell r="I136">
            <v>301.83823000000001</v>
          </cell>
          <cell r="J136">
            <v>348.32056</v>
          </cell>
          <cell r="K136">
            <v>23.849460000000001</v>
          </cell>
          <cell r="L136">
            <v>22.63287</v>
          </cell>
        </row>
        <row r="137">
          <cell r="A137" t="str">
            <v>Cardiff_CHD Ad_Males_2009 - 2011_LA</v>
          </cell>
          <cell r="B137" t="str">
            <v>CHD Ad</v>
          </cell>
          <cell r="C137" t="str">
            <v>2009 - 2011</v>
          </cell>
          <cell r="D137" t="str">
            <v>Males</v>
          </cell>
          <cell r="E137" t="str">
            <v>Cardiff</v>
          </cell>
          <cell r="F137" t="str">
            <v>LA</v>
          </cell>
          <cell r="G137">
            <v>470.33330000000001</v>
          </cell>
          <cell r="H137">
            <v>281.72877999999997</v>
          </cell>
          <cell r="I137">
            <v>266.97442000000001</v>
          </cell>
          <cell r="J137">
            <v>297.07603</v>
          </cell>
          <cell r="K137">
            <v>15.347250000000001</v>
          </cell>
          <cell r="L137">
            <v>14.75436</v>
          </cell>
        </row>
        <row r="138">
          <cell r="A138" t="str">
            <v>Rhondda Cynon Taf_CHD Ad_Males_2009 - 2011_LA</v>
          </cell>
          <cell r="B138" t="str">
            <v>CHD Ad</v>
          </cell>
          <cell r="C138" t="str">
            <v>2009 - 2011</v>
          </cell>
          <cell r="D138" t="str">
            <v>Males</v>
          </cell>
          <cell r="E138" t="str">
            <v>Rhondda Cynon Taf</v>
          </cell>
          <cell r="F138" t="str">
            <v>LA</v>
          </cell>
          <cell r="G138">
            <v>585</v>
          </cell>
          <cell r="H138">
            <v>420.62419</v>
          </cell>
          <cell r="I138">
            <v>400.80392999999998</v>
          </cell>
          <cell r="J138">
            <v>441.15699000000001</v>
          </cell>
          <cell r="K138">
            <v>20.532789999999999</v>
          </cell>
          <cell r="L138">
            <v>19.820260000000001</v>
          </cell>
        </row>
        <row r="139">
          <cell r="A139" t="str">
            <v>Merthyr Tydfil_CHD Ad_Males_2009 - 2011_LA</v>
          </cell>
          <cell r="B139" t="str">
            <v>CHD Ad</v>
          </cell>
          <cell r="C139" t="str">
            <v>2009 - 2011</v>
          </cell>
          <cell r="D139" t="str">
            <v>Males</v>
          </cell>
          <cell r="E139" t="str">
            <v>Merthyr Tydfil</v>
          </cell>
          <cell r="F139" t="str">
            <v>LA</v>
          </cell>
          <cell r="G139">
            <v>141.66669999999999</v>
          </cell>
          <cell r="H139">
            <v>419.51353999999998</v>
          </cell>
          <cell r="I139">
            <v>380.06200999999999</v>
          </cell>
          <cell r="J139">
            <v>461.90643999999998</v>
          </cell>
          <cell r="K139">
            <v>42.392890000000001</v>
          </cell>
          <cell r="L139">
            <v>39.451540000000001</v>
          </cell>
        </row>
        <row r="140">
          <cell r="A140" t="str">
            <v>Caerphilly_CHD Ad_Males_2009 - 2011_LA</v>
          </cell>
          <cell r="B140" t="str">
            <v>CHD Ad</v>
          </cell>
          <cell r="C140" t="str">
            <v>2009 - 2011</v>
          </cell>
          <cell r="D140" t="str">
            <v>Males</v>
          </cell>
          <cell r="E140" t="str">
            <v>Caerphilly</v>
          </cell>
          <cell r="F140" t="str">
            <v>LA</v>
          </cell>
          <cell r="G140">
            <v>437.66669999999999</v>
          </cell>
          <cell r="H140">
            <v>408.42129999999997</v>
          </cell>
          <cell r="I140">
            <v>386.27969000000002</v>
          </cell>
          <cell r="J140">
            <v>431.48599999999999</v>
          </cell>
          <cell r="K140">
            <v>23.064699999999998</v>
          </cell>
          <cell r="L140">
            <v>22.14161</v>
          </cell>
        </row>
        <row r="141">
          <cell r="A141" t="str">
            <v>Blaenau Gwent_CHD Ad_Males_2009 - 2011_LA</v>
          </cell>
          <cell r="B141" t="str">
            <v>CHD Ad</v>
          </cell>
          <cell r="C141" t="str">
            <v>2009 - 2011</v>
          </cell>
          <cell r="D141" t="str">
            <v>Males</v>
          </cell>
          <cell r="E141" t="str">
            <v>Blaenau Gwent</v>
          </cell>
          <cell r="F141" t="str">
            <v>LA</v>
          </cell>
          <cell r="G141">
            <v>198.66669999999999</v>
          </cell>
          <cell r="H141">
            <v>459.36926</v>
          </cell>
          <cell r="I141">
            <v>422.44443999999999</v>
          </cell>
          <cell r="J141">
            <v>498.60431999999997</v>
          </cell>
          <cell r="K141">
            <v>39.23507</v>
          </cell>
          <cell r="L141">
            <v>36.924810000000001</v>
          </cell>
        </row>
        <row r="142">
          <cell r="A142" t="str">
            <v>Torfaen_CHD Ad_Males_2009 - 2011_LA</v>
          </cell>
          <cell r="B142" t="str">
            <v>CHD Ad</v>
          </cell>
          <cell r="C142" t="str">
            <v>2009 - 2011</v>
          </cell>
          <cell r="D142" t="str">
            <v>Males</v>
          </cell>
          <cell r="E142" t="str">
            <v>Torfaen</v>
          </cell>
          <cell r="F142" t="str">
            <v>LA</v>
          </cell>
          <cell r="G142">
            <v>254</v>
          </cell>
          <cell r="H142">
            <v>440.71866999999997</v>
          </cell>
          <cell r="I142">
            <v>409.28802000000002</v>
          </cell>
          <cell r="J142">
            <v>473.88168999999999</v>
          </cell>
          <cell r="K142">
            <v>33.163020000000003</v>
          </cell>
          <cell r="L142">
            <v>31.43065</v>
          </cell>
        </row>
        <row r="143">
          <cell r="A143" t="str">
            <v>Monmouthshire_CHD Ad_Males_2009 - 2011_LA</v>
          </cell>
          <cell r="B143" t="str">
            <v>CHD Ad</v>
          </cell>
          <cell r="C143" t="str">
            <v>2009 - 2011</v>
          </cell>
          <cell r="D143" t="str">
            <v>Males</v>
          </cell>
          <cell r="E143" t="str">
            <v>Monmouthshire</v>
          </cell>
          <cell r="F143" t="str">
            <v>LA</v>
          </cell>
          <cell r="G143">
            <v>228.66669999999999</v>
          </cell>
          <cell r="H143">
            <v>346.29532999999998</v>
          </cell>
          <cell r="I143">
            <v>319.78519999999997</v>
          </cell>
          <cell r="J143">
            <v>374.34793999999999</v>
          </cell>
          <cell r="K143">
            <v>28.052610000000001</v>
          </cell>
          <cell r="L143">
            <v>26.51014</v>
          </cell>
        </row>
        <row r="144">
          <cell r="A144" t="str">
            <v>Newport_CHD Ad_Males_2009 - 2011_LA</v>
          </cell>
          <cell r="B144" t="str">
            <v>CHD Ad</v>
          </cell>
          <cell r="C144" t="str">
            <v>2009 - 2011</v>
          </cell>
          <cell r="D144" t="str">
            <v>Males</v>
          </cell>
          <cell r="E144" t="str">
            <v>Newport</v>
          </cell>
          <cell r="F144" t="str">
            <v>LA</v>
          </cell>
          <cell r="G144">
            <v>370</v>
          </cell>
          <cell r="H144">
            <v>443.18892</v>
          </cell>
          <cell r="I144">
            <v>416.96834000000001</v>
          </cell>
          <cell r="J144">
            <v>470.60077999999999</v>
          </cell>
          <cell r="K144">
            <v>27.411860000000001</v>
          </cell>
          <cell r="L144">
            <v>26.220580000000002</v>
          </cell>
        </row>
        <row r="145">
          <cell r="A145" t="str">
            <v>Betsi Cadwaladr UHB_CHD Ad_Males_2009 - 2011_HB</v>
          </cell>
          <cell r="B145" t="str">
            <v>CHD Ad</v>
          </cell>
          <cell r="C145" t="str">
            <v>2009 - 2011</v>
          </cell>
          <cell r="D145" t="str">
            <v>Males</v>
          </cell>
          <cell r="E145" t="str">
            <v>Betsi Cadwaladr UHB</v>
          </cell>
          <cell r="F145" t="str">
            <v>HB</v>
          </cell>
          <cell r="G145">
            <v>1617</v>
          </cell>
          <cell r="H145">
            <v>341.96713</v>
          </cell>
          <cell r="I145">
            <v>332.04867999999999</v>
          </cell>
          <cell r="J145">
            <v>352.09836999999999</v>
          </cell>
          <cell r="K145">
            <v>10.13124</v>
          </cell>
          <cell r="L145">
            <v>9.91845</v>
          </cell>
        </row>
        <row r="146">
          <cell r="A146" t="str">
            <v>Powys THB_CHD Ad_Males_2009 - 2011_HB</v>
          </cell>
          <cell r="B146" t="str">
            <v>CHD Ad</v>
          </cell>
          <cell r="C146" t="str">
            <v>2009 - 2011</v>
          </cell>
          <cell r="D146" t="str">
            <v>Males</v>
          </cell>
          <cell r="E146" t="str">
            <v>Powys THB</v>
          </cell>
          <cell r="F146" t="str">
            <v>HB</v>
          </cell>
          <cell r="G146">
            <v>277</v>
          </cell>
          <cell r="H146">
            <v>261.66712000000001</v>
          </cell>
          <cell r="I146">
            <v>243.17608000000001</v>
          </cell>
          <cell r="J146">
            <v>281.13287000000003</v>
          </cell>
          <cell r="K146">
            <v>19.46575</v>
          </cell>
          <cell r="L146">
            <v>18.491040000000002</v>
          </cell>
        </row>
        <row r="147">
          <cell r="A147" t="str">
            <v>Hywel Dda HB_CHD Ad_Males_2009 - 2011_HB</v>
          </cell>
          <cell r="B147" t="str">
            <v>CHD Ad</v>
          </cell>
          <cell r="C147" t="str">
            <v>2009 - 2011</v>
          </cell>
          <cell r="D147" t="str">
            <v>Males</v>
          </cell>
          <cell r="E147" t="str">
            <v>Hywel Dda HB</v>
          </cell>
          <cell r="F147" t="str">
            <v>HB</v>
          </cell>
          <cell r="G147">
            <v>1090.3333</v>
          </cell>
          <cell r="H147">
            <v>399.15753999999998</v>
          </cell>
          <cell r="I147">
            <v>384.98021999999997</v>
          </cell>
          <cell r="J147">
            <v>413.70623000000001</v>
          </cell>
          <cell r="K147">
            <v>14.548690000000001</v>
          </cell>
          <cell r="L147">
            <v>14.17732</v>
          </cell>
        </row>
        <row r="148">
          <cell r="A148" t="str">
            <v>ABM UHB_CHD Ad_Males_2009 - 2011_HB</v>
          </cell>
          <cell r="B148" t="str">
            <v>CHD Ad</v>
          </cell>
          <cell r="C148" t="str">
            <v>2009 - 2011</v>
          </cell>
          <cell r="D148" t="str">
            <v>Males</v>
          </cell>
          <cell r="E148" t="str">
            <v>ABM UHB</v>
          </cell>
          <cell r="F148" t="str">
            <v>HB</v>
          </cell>
          <cell r="G148">
            <v>1077.6667</v>
          </cell>
          <cell r="H148">
            <v>331.09798999999998</v>
          </cell>
          <cell r="I148">
            <v>319.49446</v>
          </cell>
          <cell r="J148">
            <v>343.00725999999997</v>
          </cell>
          <cell r="K148">
            <v>11.909280000000001</v>
          </cell>
          <cell r="L148">
            <v>11.603529999999999</v>
          </cell>
        </row>
        <row r="149">
          <cell r="A149" t="str">
            <v>Cardiff &amp; Vale UHB_CHD Ad_Males_2009 - 2011_HB</v>
          </cell>
          <cell r="B149" t="str">
            <v>CHD Ad</v>
          </cell>
          <cell r="C149" t="str">
            <v>2009 - 2011</v>
          </cell>
          <cell r="D149" t="str">
            <v>Males</v>
          </cell>
          <cell r="E149" t="str">
            <v>Cardiff &amp; Vale UHB</v>
          </cell>
          <cell r="F149" t="str">
            <v>HB</v>
          </cell>
          <cell r="G149">
            <v>737</v>
          </cell>
          <cell r="H149">
            <v>295.76265000000001</v>
          </cell>
          <cell r="I149">
            <v>283.34168</v>
          </cell>
          <cell r="J149">
            <v>308.5806</v>
          </cell>
          <cell r="K149">
            <v>12.81795</v>
          </cell>
          <cell r="L149">
            <v>12.42098</v>
          </cell>
        </row>
        <row r="150">
          <cell r="A150" t="str">
            <v>Cwm Taf HB_CHD Ad_Males_2009 - 2011_HB</v>
          </cell>
          <cell r="B150" t="str">
            <v>CHD Ad</v>
          </cell>
          <cell r="C150" t="str">
            <v>2009 - 2011</v>
          </cell>
          <cell r="D150" t="str">
            <v>Males</v>
          </cell>
          <cell r="E150" t="str">
            <v>Cwm Taf HB</v>
          </cell>
          <cell r="F150" t="str">
            <v>HB</v>
          </cell>
          <cell r="G150">
            <v>726.66669999999999</v>
          </cell>
          <cell r="H150">
            <v>420.62160999999998</v>
          </cell>
          <cell r="I150">
            <v>402.83931999999999</v>
          </cell>
          <cell r="J150">
            <v>438.97631000000001</v>
          </cell>
          <cell r="K150">
            <v>18.354700000000001</v>
          </cell>
          <cell r="L150">
            <v>17.78228</v>
          </cell>
        </row>
        <row r="151">
          <cell r="A151" t="str">
            <v>Aneurin Bevan HB_CHD Ad_Males_2009 - 2011_HB</v>
          </cell>
          <cell r="B151" t="str">
            <v>CHD Ad</v>
          </cell>
          <cell r="C151" t="str">
            <v>2009 - 2011</v>
          </cell>
          <cell r="D151" t="str">
            <v>Males</v>
          </cell>
          <cell r="E151" t="str">
            <v>Aneurin Bevan HB</v>
          </cell>
          <cell r="F151" t="str">
            <v>HB</v>
          </cell>
          <cell r="G151">
            <v>1489</v>
          </cell>
          <cell r="H151">
            <v>415.21348999999998</v>
          </cell>
          <cell r="I151">
            <v>402.8691</v>
          </cell>
          <cell r="J151">
            <v>427.834</v>
          </cell>
          <cell r="K151">
            <v>12.620509999999999</v>
          </cell>
          <cell r="L151">
            <v>12.344390000000001</v>
          </cell>
        </row>
        <row r="152">
          <cell r="A152" t="str">
            <v>Wales_CHD Ad_Females_2009 - 2011_WALES</v>
          </cell>
          <cell r="B152" t="str">
            <v>CHD Ad</v>
          </cell>
          <cell r="C152" t="str">
            <v>2009 - 2011</v>
          </cell>
          <cell r="D152" t="str">
            <v>Females</v>
          </cell>
          <cell r="E152" t="str">
            <v>Wales</v>
          </cell>
          <cell r="F152" t="str">
            <v>WALES</v>
          </cell>
          <cell r="G152">
            <v>4142</v>
          </cell>
          <cell r="H152">
            <v>158.84302</v>
          </cell>
          <cell r="I152">
            <v>155.81917999999999</v>
          </cell>
          <cell r="J152">
            <v>161.90723</v>
          </cell>
          <cell r="K152">
            <v>3.0642</v>
          </cell>
          <cell r="L152">
            <v>3.0238499999999999</v>
          </cell>
        </row>
        <row r="153">
          <cell r="A153" t="str">
            <v>Isle of Anglesey_CHD Ad_Females_2009 - 2011_LA</v>
          </cell>
          <cell r="B153" t="str">
            <v>CHD Ad</v>
          </cell>
          <cell r="C153" t="str">
            <v>2009 - 2011</v>
          </cell>
          <cell r="D153" t="str">
            <v>Females</v>
          </cell>
          <cell r="E153" t="str">
            <v>Isle of Anglesey</v>
          </cell>
          <cell r="F153" t="str">
            <v>LA</v>
          </cell>
          <cell r="G153">
            <v>112</v>
          </cell>
          <cell r="H153">
            <v>158.99934999999999</v>
          </cell>
          <cell r="I153">
            <v>140.50979000000001</v>
          </cell>
          <cell r="J153">
            <v>179.04707999999999</v>
          </cell>
          <cell r="K153">
            <v>20.047720000000002</v>
          </cell>
          <cell r="L153">
            <v>18.489560000000001</v>
          </cell>
        </row>
        <row r="154">
          <cell r="A154" t="str">
            <v>Gwynedd_CHD Ad_Females_2009 - 2011_LA</v>
          </cell>
          <cell r="B154" t="str">
            <v>CHD Ad</v>
          </cell>
          <cell r="C154" t="str">
            <v>2009 - 2011</v>
          </cell>
          <cell r="D154" t="str">
            <v>Females</v>
          </cell>
          <cell r="E154" t="str">
            <v>Gwynedd</v>
          </cell>
          <cell r="F154" t="str">
            <v>LA</v>
          </cell>
          <cell r="G154">
            <v>175.33330000000001</v>
          </cell>
          <cell r="H154">
            <v>147.06488999999999</v>
          </cell>
          <cell r="I154">
            <v>133.24726999999999</v>
          </cell>
          <cell r="J154">
            <v>161.80476999999999</v>
          </cell>
          <cell r="K154">
            <v>14.739879999999999</v>
          </cell>
          <cell r="L154">
            <v>13.81762</v>
          </cell>
        </row>
        <row r="155">
          <cell r="A155" t="str">
            <v>Conwy_CHD Ad_Females_2009 - 2011_LA</v>
          </cell>
          <cell r="B155" t="str">
            <v>CHD Ad</v>
          </cell>
          <cell r="C155" t="str">
            <v>2009 - 2011</v>
          </cell>
          <cell r="D155" t="str">
            <v>Females</v>
          </cell>
          <cell r="E155" t="str">
            <v>Conwy</v>
          </cell>
          <cell r="F155" t="str">
            <v>LA</v>
          </cell>
          <cell r="G155">
            <v>186</v>
          </cell>
          <cell r="H155">
            <v>138.14155</v>
          </cell>
          <cell r="I155">
            <v>124.94838</v>
          </cell>
          <cell r="J155">
            <v>152.18879000000001</v>
          </cell>
          <cell r="K155">
            <v>14.04724</v>
          </cell>
          <cell r="L155">
            <v>13.19318</v>
          </cell>
        </row>
        <row r="156">
          <cell r="A156" t="str">
            <v>Denbighshire_CHD Ad_Females_2009 - 2011_LA</v>
          </cell>
          <cell r="B156" t="str">
            <v>CHD Ad</v>
          </cell>
          <cell r="C156" t="str">
            <v>2009 - 2011</v>
          </cell>
          <cell r="D156" t="str">
            <v>Females</v>
          </cell>
          <cell r="E156" t="str">
            <v>Denbighshire</v>
          </cell>
          <cell r="F156" t="str">
            <v>LA</v>
          </cell>
          <cell r="G156">
            <v>119.33329999999999</v>
          </cell>
          <cell r="H156">
            <v>131.60142999999999</v>
          </cell>
          <cell r="I156">
            <v>117.09482</v>
          </cell>
          <cell r="J156">
            <v>147.29071999999999</v>
          </cell>
          <cell r="K156">
            <v>15.68929</v>
          </cell>
          <cell r="L156">
            <v>14.50661</v>
          </cell>
        </row>
        <row r="157">
          <cell r="A157" t="str">
            <v>Flintshire_CHD Ad_Females_2009 - 2011_LA</v>
          </cell>
          <cell r="B157" t="str">
            <v>CHD Ad</v>
          </cell>
          <cell r="C157" t="str">
            <v>2009 - 2011</v>
          </cell>
          <cell r="D157" t="str">
            <v>Females</v>
          </cell>
          <cell r="E157" t="str">
            <v>Flintshire</v>
          </cell>
          <cell r="F157" t="str">
            <v>LA</v>
          </cell>
          <cell r="G157">
            <v>188.33330000000001</v>
          </cell>
          <cell r="H157">
            <v>149.38381999999999</v>
          </cell>
          <cell r="I157">
            <v>136.57560000000001</v>
          </cell>
          <cell r="J157">
            <v>163.01585</v>
          </cell>
          <cell r="K157">
            <v>13.63203</v>
          </cell>
          <cell r="L157">
            <v>12.80822</v>
          </cell>
        </row>
        <row r="158">
          <cell r="A158" t="str">
            <v>Wrexham_CHD Ad_Females_2009 - 2011_LA</v>
          </cell>
          <cell r="B158" t="str">
            <v>CHD Ad</v>
          </cell>
          <cell r="C158" t="str">
            <v>2009 - 2011</v>
          </cell>
          <cell r="D158" t="str">
            <v>Females</v>
          </cell>
          <cell r="E158" t="str">
            <v>Wrexham</v>
          </cell>
          <cell r="F158" t="str">
            <v>LA</v>
          </cell>
          <cell r="G158">
            <v>199</v>
          </cell>
          <cell r="H158">
            <v>195.32315</v>
          </cell>
          <cell r="I158">
            <v>178.88374999999999</v>
          </cell>
          <cell r="J158">
            <v>212.79022000000001</v>
          </cell>
          <cell r="K158">
            <v>17.46707</v>
          </cell>
          <cell r="L158">
            <v>16.439399999999999</v>
          </cell>
        </row>
        <row r="159">
          <cell r="A159" t="str">
            <v>Powys_CHD Ad_Females_2009 - 2011_LA</v>
          </cell>
          <cell r="B159" t="str">
            <v>CHD Ad</v>
          </cell>
          <cell r="C159" t="str">
            <v>2009 - 2011</v>
          </cell>
          <cell r="D159" t="str">
            <v>Females</v>
          </cell>
          <cell r="E159" t="str">
            <v>Powys</v>
          </cell>
          <cell r="F159" t="str">
            <v>LA</v>
          </cell>
          <cell r="G159">
            <v>154</v>
          </cell>
          <cell r="H159">
            <v>110.51711</v>
          </cell>
          <cell r="I159">
            <v>99.590580000000003</v>
          </cell>
          <cell r="J159">
            <v>122.22369999999999</v>
          </cell>
          <cell r="K159">
            <v>11.70659</v>
          </cell>
          <cell r="L159">
            <v>10.92653</v>
          </cell>
        </row>
        <row r="160">
          <cell r="A160" t="str">
            <v>Ceredigion_CHD Ad_Females_2009 - 2011_LA</v>
          </cell>
          <cell r="B160" t="str">
            <v>CHD Ad</v>
          </cell>
          <cell r="C160" t="str">
            <v>2009 - 2011</v>
          </cell>
          <cell r="D160" t="str">
            <v>Females</v>
          </cell>
          <cell r="E160" t="str">
            <v>Ceredigion</v>
          </cell>
          <cell r="F160" t="str">
            <v>LA</v>
          </cell>
          <cell r="G160">
            <v>104.66670000000001</v>
          </cell>
          <cell r="H160">
            <v>140.17506</v>
          </cell>
          <cell r="I160">
            <v>123.39543999999999</v>
          </cell>
          <cell r="J160">
            <v>158.41972000000001</v>
          </cell>
          <cell r="K160">
            <v>18.24466</v>
          </cell>
          <cell r="L160">
            <v>16.779620000000001</v>
          </cell>
        </row>
        <row r="161">
          <cell r="A161" t="str">
            <v>Pembrokeshire_CHD Ad_Females_2009 - 2011_LA</v>
          </cell>
          <cell r="B161" t="str">
            <v>CHD Ad</v>
          </cell>
          <cell r="C161" t="str">
            <v>2009 - 2011</v>
          </cell>
          <cell r="D161" t="str">
            <v>Females</v>
          </cell>
          <cell r="E161" t="str">
            <v>Pembrokeshire</v>
          </cell>
          <cell r="F161" t="str">
            <v>LA</v>
          </cell>
          <cell r="G161">
            <v>199.33330000000001</v>
          </cell>
          <cell r="H161">
            <v>179.35057</v>
          </cell>
          <cell r="I161">
            <v>163.79187999999999</v>
          </cell>
          <cell r="J161">
            <v>195.88104000000001</v>
          </cell>
          <cell r="K161">
            <v>16.530470000000001</v>
          </cell>
          <cell r="L161">
            <v>15.5587</v>
          </cell>
        </row>
        <row r="162">
          <cell r="A162" t="str">
            <v>Carmarthenshire_CHD Ad_Females_2009 - 2011_LA</v>
          </cell>
          <cell r="B162" t="str">
            <v>CHD Ad</v>
          </cell>
          <cell r="C162" t="str">
            <v>2009 - 2011</v>
          </cell>
          <cell r="D162" t="str">
            <v>Females</v>
          </cell>
          <cell r="E162" t="str">
            <v>Carmarthenshire</v>
          </cell>
          <cell r="F162" t="str">
            <v>LA</v>
          </cell>
          <cell r="G162">
            <v>296</v>
          </cell>
          <cell r="H162">
            <v>168.97424000000001</v>
          </cell>
          <cell r="I162">
            <v>156.85670999999999</v>
          </cell>
          <cell r="J162">
            <v>181.70910000000001</v>
          </cell>
          <cell r="K162">
            <v>12.73485</v>
          </cell>
          <cell r="L162">
            <v>12.11753</v>
          </cell>
        </row>
        <row r="163">
          <cell r="A163" t="str">
            <v>Swansea_CHD Ad_Females_2009 - 2011_LA</v>
          </cell>
          <cell r="B163" t="str">
            <v>CHD Ad</v>
          </cell>
          <cell r="C163" t="str">
            <v>2009 - 2011</v>
          </cell>
          <cell r="D163" t="str">
            <v>Females</v>
          </cell>
          <cell r="E163" t="str">
            <v>Swansea</v>
          </cell>
          <cell r="F163" t="str">
            <v>LA</v>
          </cell>
          <cell r="G163">
            <v>272.66669999999999</v>
          </cell>
          <cell r="H163">
            <v>132.21584999999999</v>
          </cell>
          <cell r="I163">
            <v>122.46326000000001</v>
          </cell>
          <cell r="J163">
            <v>142.48670999999999</v>
          </cell>
          <cell r="K163">
            <v>10.270860000000001</v>
          </cell>
          <cell r="L163">
            <v>9.7525899999999996</v>
          </cell>
        </row>
        <row r="164">
          <cell r="A164" t="str">
            <v>Neath Port Talbot_CHD Ad_Females_2009 - 2011_LA</v>
          </cell>
          <cell r="B164" t="str">
            <v>CHD Ad</v>
          </cell>
          <cell r="C164" t="str">
            <v>2009 - 2011</v>
          </cell>
          <cell r="D164" t="str">
            <v>Females</v>
          </cell>
          <cell r="E164" t="str">
            <v>Neath Port Talbot</v>
          </cell>
          <cell r="F164" t="str">
            <v>LA</v>
          </cell>
          <cell r="G164">
            <v>199.66669999999999</v>
          </cell>
          <cell r="H164">
            <v>166.65147999999999</v>
          </cell>
          <cell r="I164">
            <v>152.56119000000001</v>
          </cell>
          <cell r="J164">
            <v>181.62106</v>
          </cell>
          <cell r="K164">
            <v>14.969580000000001</v>
          </cell>
          <cell r="L164">
            <v>14.09029</v>
          </cell>
        </row>
        <row r="165">
          <cell r="A165" t="str">
            <v>Bridgend_CHD Ad_Females_2009 - 2011_LA</v>
          </cell>
          <cell r="B165" t="str">
            <v>CHD Ad</v>
          </cell>
          <cell r="C165" t="str">
            <v>2009 - 2011</v>
          </cell>
          <cell r="D165" t="str">
            <v>Females</v>
          </cell>
          <cell r="E165" t="str">
            <v>Bridgend</v>
          </cell>
          <cell r="F165" t="str">
            <v>LA</v>
          </cell>
          <cell r="G165">
            <v>164</v>
          </cell>
          <cell r="H165">
            <v>149.36752000000001</v>
          </cell>
          <cell r="I165">
            <v>135.69829999999999</v>
          </cell>
          <cell r="J165">
            <v>163.98125999999999</v>
          </cell>
          <cell r="K165">
            <v>14.61374</v>
          </cell>
          <cell r="L165">
            <v>13.669219999999999</v>
          </cell>
        </row>
        <row r="166">
          <cell r="A166" t="str">
            <v>The Vale of Glamorgan_CHD Ad_Females_2009 - 2011_LA</v>
          </cell>
          <cell r="B166" t="str">
            <v>CHD Ad</v>
          </cell>
          <cell r="C166" t="str">
            <v>2009 - 2011</v>
          </cell>
          <cell r="D166" t="str">
            <v>Females</v>
          </cell>
          <cell r="E166" t="str">
            <v>The Vale of Glamorgan</v>
          </cell>
          <cell r="F166" t="str">
            <v>LA</v>
          </cell>
          <cell r="G166">
            <v>179.66669999999999</v>
          </cell>
          <cell r="H166">
            <v>166.12854999999999</v>
          </cell>
          <cell r="I166">
            <v>151.33653000000001</v>
          </cell>
          <cell r="J166">
            <v>181.89546000000001</v>
          </cell>
          <cell r="K166">
            <v>15.766909999999999</v>
          </cell>
          <cell r="L166">
            <v>14.792020000000001</v>
          </cell>
        </row>
        <row r="167">
          <cell r="A167" t="str">
            <v>Cardiff_CHD Ad_Females_2009 - 2011_LA</v>
          </cell>
          <cell r="B167" t="str">
            <v>CHD Ad</v>
          </cell>
          <cell r="C167" t="str">
            <v>2009 - 2011</v>
          </cell>
          <cell r="D167" t="str">
            <v>Females</v>
          </cell>
          <cell r="E167" t="str">
            <v>Cardiff</v>
          </cell>
          <cell r="F167" t="str">
            <v>LA</v>
          </cell>
          <cell r="G167">
            <v>280.33330000000001</v>
          </cell>
          <cell r="H167">
            <v>119.23056</v>
          </cell>
          <cell r="I167">
            <v>110.60083</v>
          </cell>
          <cell r="J167">
            <v>128.31237999999999</v>
          </cell>
          <cell r="K167">
            <v>9.0818300000000001</v>
          </cell>
          <cell r="L167">
            <v>8.6297200000000007</v>
          </cell>
        </row>
        <row r="168">
          <cell r="A168" t="str">
            <v>Rhondda Cynon Taf_CHD Ad_Females_2009 - 2011_LA</v>
          </cell>
          <cell r="B168" t="str">
            <v>CHD Ad</v>
          </cell>
          <cell r="C168" t="str">
            <v>2009 - 2011</v>
          </cell>
          <cell r="D168" t="str">
            <v>Females</v>
          </cell>
          <cell r="E168" t="str">
            <v>Rhondda Cynon Taf</v>
          </cell>
          <cell r="F168" t="str">
            <v>LA</v>
          </cell>
          <cell r="G168">
            <v>341.33330000000001</v>
          </cell>
          <cell r="H168">
            <v>188.85490999999999</v>
          </cell>
          <cell r="I168">
            <v>176.68611999999999</v>
          </cell>
          <cell r="J168">
            <v>201.59989999999999</v>
          </cell>
          <cell r="K168">
            <v>12.74499</v>
          </cell>
          <cell r="L168">
            <v>12.16879</v>
          </cell>
        </row>
        <row r="169">
          <cell r="A169" t="str">
            <v>Merthyr Tydfil_CHD Ad_Females_2009 - 2011_LA</v>
          </cell>
          <cell r="B169" t="str">
            <v>CHD Ad</v>
          </cell>
          <cell r="C169" t="str">
            <v>2009 - 2011</v>
          </cell>
          <cell r="D169" t="str">
            <v>Females</v>
          </cell>
          <cell r="E169" t="str">
            <v>Merthyr Tydfil</v>
          </cell>
          <cell r="F169" t="str">
            <v>LA</v>
          </cell>
          <cell r="G169">
            <v>80.333299999999994</v>
          </cell>
          <cell r="H169">
            <v>178.96520000000001</v>
          </cell>
          <cell r="I169">
            <v>155.50380999999999</v>
          </cell>
          <cell r="J169">
            <v>204.78030000000001</v>
          </cell>
          <cell r="K169">
            <v>25.815100000000001</v>
          </cell>
          <cell r="L169">
            <v>23.461390000000002</v>
          </cell>
        </row>
        <row r="170">
          <cell r="A170" t="str">
            <v>Caerphilly_CHD Ad_Females_2009 - 2011_LA</v>
          </cell>
          <cell r="B170" t="str">
            <v>CHD Ad</v>
          </cell>
          <cell r="C170" t="str">
            <v>2009 - 2011</v>
          </cell>
          <cell r="D170" t="str">
            <v>Females</v>
          </cell>
          <cell r="E170" t="str">
            <v>Caerphilly</v>
          </cell>
          <cell r="F170" t="str">
            <v>LA</v>
          </cell>
          <cell r="G170">
            <v>284</v>
          </cell>
          <cell r="H170">
            <v>208.43606</v>
          </cell>
          <cell r="I170">
            <v>193.9444</v>
          </cell>
          <cell r="J170">
            <v>223.68188000000001</v>
          </cell>
          <cell r="K170">
            <v>15.24582</v>
          </cell>
          <cell r="L170">
            <v>14.491669999999999</v>
          </cell>
        </row>
        <row r="171">
          <cell r="A171" t="str">
            <v>Blaenau Gwent_CHD Ad_Females_2009 - 2011_LA</v>
          </cell>
          <cell r="B171" t="str">
            <v>CHD Ad</v>
          </cell>
          <cell r="C171" t="str">
            <v>2009 - 2011</v>
          </cell>
          <cell r="D171" t="str">
            <v>Females</v>
          </cell>
          <cell r="E171" t="str">
            <v>Blaenau Gwent</v>
          </cell>
          <cell r="F171" t="str">
            <v>LA</v>
          </cell>
          <cell r="G171">
            <v>113.66670000000001</v>
          </cell>
          <cell r="H171">
            <v>193.72117</v>
          </cell>
          <cell r="I171">
            <v>171.99561</v>
          </cell>
          <cell r="J171">
            <v>217.26352</v>
          </cell>
          <cell r="K171">
            <v>23.542349999999999</v>
          </cell>
          <cell r="L171">
            <v>21.725560000000002</v>
          </cell>
        </row>
        <row r="172">
          <cell r="A172" t="str">
            <v>Torfaen_CHD Ad_Females_2009 - 2011_LA</v>
          </cell>
          <cell r="B172" t="str">
            <v>CHD Ad</v>
          </cell>
          <cell r="C172" t="str">
            <v>2009 - 2011</v>
          </cell>
          <cell r="D172" t="str">
            <v>Females</v>
          </cell>
          <cell r="E172" t="str">
            <v>Torfaen</v>
          </cell>
          <cell r="F172" t="str">
            <v>LA</v>
          </cell>
          <cell r="G172">
            <v>165.66669999999999</v>
          </cell>
          <cell r="H172">
            <v>213.61802</v>
          </cell>
          <cell r="I172">
            <v>193.66664</v>
          </cell>
          <cell r="J172">
            <v>234.9408</v>
          </cell>
          <cell r="K172">
            <v>21.322780000000002</v>
          </cell>
          <cell r="L172">
            <v>19.95139</v>
          </cell>
        </row>
        <row r="173">
          <cell r="A173" t="str">
            <v>Monmouthshire_CHD Ad_Females_2009 - 2011_LA</v>
          </cell>
          <cell r="B173" t="str">
            <v>CHD Ad</v>
          </cell>
          <cell r="C173" t="str">
            <v>2009 - 2011</v>
          </cell>
          <cell r="D173" t="str">
            <v>Females</v>
          </cell>
          <cell r="E173" t="str">
            <v>Monmouthshire</v>
          </cell>
          <cell r="F173" t="str">
            <v>LA</v>
          </cell>
          <cell r="G173">
            <v>120.33329999999999</v>
          </cell>
          <cell r="H173">
            <v>132.17071000000001</v>
          </cell>
          <cell r="I173">
            <v>117.49399</v>
          </cell>
          <cell r="J173">
            <v>148.03877</v>
          </cell>
          <cell r="K173">
            <v>15.86806</v>
          </cell>
          <cell r="L173">
            <v>14.67672</v>
          </cell>
        </row>
        <row r="174">
          <cell r="A174" t="str">
            <v>Newport_CHD Ad_Females_2009 - 2011_LA</v>
          </cell>
          <cell r="B174" t="str">
            <v>CHD Ad</v>
          </cell>
          <cell r="C174" t="str">
            <v>2009 - 2011</v>
          </cell>
          <cell r="D174" t="str">
            <v>Females</v>
          </cell>
          <cell r="E174" t="str">
            <v>Newport</v>
          </cell>
          <cell r="F174" t="str">
            <v>LA</v>
          </cell>
          <cell r="G174">
            <v>206.33330000000001</v>
          </cell>
          <cell r="H174">
            <v>187.941</v>
          </cell>
          <cell r="I174">
            <v>172.23187999999999</v>
          </cell>
          <cell r="J174">
            <v>204.61393000000001</v>
          </cell>
          <cell r="K174">
            <v>16.672930000000001</v>
          </cell>
          <cell r="L174">
            <v>15.70912</v>
          </cell>
        </row>
        <row r="175">
          <cell r="A175" t="str">
            <v>Betsi Cadwaladr UHB_CHD Ad_Females_2009 - 2011_HB</v>
          </cell>
          <cell r="B175" t="str">
            <v>CHD Ad</v>
          </cell>
          <cell r="C175" t="str">
            <v>2009 - 2011</v>
          </cell>
          <cell r="D175" t="str">
            <v>Females</v>
          </cell>
          <cell r="E175" t="str">
            <v>Betsi Cadwaladr UHB</v>
          </cell>
          <cell r="F175" t="str">
            <v>HB</v>
          </cell>
          <cell r="G175">
            <v>980</v>
          </cell>
          <cell r="H175">
            <v>153.56017</v>
          </cell>
          <cell r="I175">
            <v>147.49010999999999</v>
          </cell>
          <cell r="J175">
            <v>159.79808</v>
          </cell>
          <cell r="K175">
            <v>6.2378999999999998</v>
          </cell>
          <cell r="L175">
            <v>6.0700599999999998</v>
          </cell>
        </row>
        <row r="176">
          <cell r="A176" t="str">
            <v>Powys THB_CHD Ad_Females_2009 - 2011_HB</v>
          </cell>
          <cell r="B176" t="str">
            <v>CHD Ad</v>
          </cell>
          <cell r="C176" t="str">
            <v>2009 - 2011</v>
          </cell>
          <cell r="D176" t="str">
            <v>Females</v>
          </cell>
          <cell r="E176" t="str">
            <v>Powys THB</v>
          </cell>
          <cell r="F176" t="str">
            <v>HB</v>
          </cell>
          <cell r="G176">
            <v>154</v>
          </cell>
          <cell r="H176">
            <v>110.51711</v>
          </cell>
          <cell r="I176">
            <v>99.590580000000003</v>
          </cell>
          <cell r="J176">
            <v>122.22369999999999</v>
          </cell>
          <cell r="K176">
            <v>11.70659</v>
          </cell>
          <cell r="L176">
            <v>10.92653</v>
          </cell>
        </row>
        <row r="177">
          <cell r="A177" t="str">
            <v>Hywel Dda HB_CHD Ad_Females_2009 - 2011_HB</v>
          </cell>
          <cell r="B177" t="str">
            <v>CHD Ad</v>
          </cell>
          <cell r="C177" t="str">
            <v>2009 - 2011</v>
          </cell>
          <cell r="D177" t="str">
            <v>Females</v>
          </cell>
          <cell r="E177" t="str">
            <v>Hywel Dda HB</v>
          </cell>
          <cell r="F177" t="str">
            <v>HB</v>
          </cell>
          <cell r="G177">
            <v>600</v>
          </cell>
          <cell r="H177">
            <v>167.10246000000001</v>
          </cell>
          <cell r="I177">
            <v>158.64148</v>
          </cell>
          <cell r="J177">
            <v>175.86369999999999</v>
          </cell>
          <cell r="K177">
            <v>8.7612500000000004</v>
          </cell>
          <cell r="L177">
            <v>8.4609799999999993</v>
          </cell>
        </row>
        <row r="178">
          <cell r="A178" t="str">
            <v>ABM UHB_CHD Ad_Females_2009 - 2011_HB</v>
          </cell>
          <cell r="B178" t="str">
            <v>CHD Ad</v>
          </cell>
          <cell r="C178" t="str">
            <v>2009 - 2011</v>
          </cell>
          <cell r="D178" t="str">
            <v>Females</v>
          </cell>
          <cell r="E178" t="str">
            <v>ABM UHB</v>
          </cell>
          <cell r="F178" t="str">
            <v>HB</v>
          </cell>
          <cell r="G178">
            <v>636.33330000000001</v>
          </cell>
          <cell r="H178">
            <v>146.63747000000001</v>
          </cell>
          <cell r="I178">
            <v>139.61303000000001</v>
          </cell>
          <cell r="J178">
            <v>153.90384</v>
          </cell>
          <cell r="K178">
            <v>7.2663700000000002</v>
          </cell>
          <cell r="L178">
            <v>7.0244400000000002</v>
          </cell>
        </row>
        <row r="179">
          <cell r="A179" t="str">
            <v>Cardiff &amp; Vale UHB_CHD Ad_Females_2009 - 2011_HB</v>
          </cell>
          <cell r="B179" t="str">
            <v>CHD Ad</v>
          </cell>
          <cell r="C179" t="str">
            <v>2009 - 2011</v>
          </cell>
          <cell r="D179" t="str">
            <v>Females</v>
          </cell>
          <cell r="E179" t="str">
            <v>Cardiff &amp; Vale UHB</v>
          </cell>
          <cell r="F179" t="str">
            <v>HB</v>
          </cell>
          <cell r="G179">
            <v>460</v>
          </cell>
          <cell r="H179">
            <v>134.32799</v>
          </cell>
          <cell r="I179">
            <v>126.75145999999999</v>
          </cell>
          <cell r="J179">
            <v>142.21243999999999</v>
          </cell>
          <cell r="K179">
            <v>7.8844599999999998</v>
          </cell>
          <cell r="L179">
            <v>7.5765200000000004</v>
          </cell>
        </row>
        <row r="180">
          <cell r="A180" t="str">
            <v>Cwm Taf HB_CHD Ad_Females_2009 - 2011_HB</v>
          </cell>
          <cell r="B180" t="str">
            <v>CHD Ad</v>
          </cell>
          <cell r="C180" t="str">
            <v>2009 - 2011</v>
          </cell>
          <cell r="D180" t="str">
            <v>Females</v>
          </cell>
          <cell r="E180" t="str">
            <v>Cwm Taf HB</v>
          </cell>
          <cell r="F180" t="str">
            <v>HB</v>
          </cell>
          <cell r="G180">
            <v>421.66669999999999</v>
          </cell>
          <cell r="H180">
            <v>186.92911000000001</v>
          </cell>
          <cell r="I180">
            <v>176.06627</v>
          </cell>
          <cell r="J180">
            <v>198.25353999999999</v>
          </cell>
          <cell r="K180">
            <v>11.32443</v>
          </cell>
          <cell r="L180">
            <v>10.86284</v>
          </cell>
        </row>
        <row r="181">
          <cell r="A181" t="str">
            <v>Aneurin Bevan HB_CHD Ad_Females_2009 - 2011_HB</v>
          </cell>
          <cell r="B181" t="str">
            <v>CHD Ad</v>
          </cell>
          <cell r="C181" t="str">
            <v>2009 - 2011</v>
          </cell>
          <cell r="D181" t="str">
            <v>Females</v>
          </cell>
          <cell r="E181" t="str">
            <v>Aneurin Bevan HB</v>
          </cell>
          <cell r="F181" t="str">
            <v>HB</v>
          </cell>
          <cell r="G181">
            <v>890</v>
          </cell>
          <cell r="H181">
            <v>188.71981</v>
          </cell>
          <cell r="I181">
            <v>181.09453999999999</v>
          </cell>
          <cell r="J181">
            <v>196.56649999999999</v>
          </cell>
          <cell r="K181">
            <v>7.8466899999999997</v>
          </cell>
          <cell r="L181">
            <v>7.6252700000000004</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Indicator_Chart"/>
      <sheetName val="Tables"/>
      <sheetName val="Charts"/>
      <sheetName val="SQL Data_Persons"/>
      <sheetName val="Rate_Calc_Persons"/>
      <sheetName val="SQL_Data_Males"/>
      <sheetName val="Rate_Calc_Males"/>
      <sheetName val="SQL_Data_Females"/>
      <sheetName val="Rate_Calc_Females"/>
      <sheetName val="Code"/>
      <sheetName val="QC code"/>
      <sheetName val="QC"/>
    </sheetNames>
    <sheetDataSet>
      <sheetData sheetId="0"/>
      <sheetData sheetId="1"/>
      <sheetData sheetId="2"/>
      <sheetData sheetId="3"/>
      <sheetData sheetId="4"/>
      <sheetData sheetId="5"/>
      <sheetData sheetId="6">
        <row r="10">
          <cell r="DQ10" t="str">
            <v>Wales</v>
          </cell>
          <cell r="DR10">
            <v>120.28057862521688</v>
          </cell>
          <cell r="DS10">
            <v>112.44211312401056</v>
          </cell>
          <cell r="DT10">
            <v>128.30578939744461</v>
          </cell>
          <cell r="DU10">
            <v>7.8384655012063149</v>
          </cell>
          <cell r="DV10">
            <v>8.0252107722277373</v>
          </cell>
          <cell r="DW10">
            <v>3944</v>
          </cell>
        </row>
        <row r="11">
          <cell r="DQ11" t="str">
            <v>North Wales</v>
          </cell>
          <cell r="DR11">
            <v>109.51834007310369</v>
          </cell>
          <cell r="DS11">
            <v>94.835179612333008</v>
          </cell>
          <cell r="DT11">
            <v>124.9228764793409</v>
          </cell>
          <cell r="DU11">
            <v>14.683160460770679</v>
          </cell>
          <cell r="DV11">
            <v>15.404536406237213</v>
          </cell>
          <cell r="DW11">
            <v>953</v>
          </cell>
        </row>
        <row r="12">
          <cell r="DQ12" t="str">
            <v xml:space="preserve">Conwy                        </v>
          </cell>
          <cell r="DR12">
            <v>116.2202047622756</v>
          </cell>
          <cell r="DS12">
            <v>83.281572916434286</v>
          </cell>
          <cell r="DT12">
            <v>152.55350361622749</v>
          </cell>
          <cell r="DU12">
            <v>32.938631845841314</v>
          </cell>
          <cell r="DV12">
            <v>36.333298853951888</v>
          </cell>
          <cell r="DW12">
            <v>229</v>
          </cell>
        </row>
        <row r="13">
          <cell r="DQ13" t="str">
            <v xml:space="preserve">Denbighshire                 </v>
          </cell>
          <cell r="DR13">
            <v>119.76058685874973</v>
          </cell>
          <cell r="DS13">
            <v>80.010445152459354</v>
          </cell>
          <cell r="DT13">
            <v>164.35323910903173</v>
          </cell>
          <cell r="DU13">
            <v>39.750141706290378</v>
          </cell>
          <cell r="DV13">
            <v>44.592652250282001</v>
          </cell>
          <cell r="DW13">
            <v>167</v>
          </cell>
        </row>
        <row r="14">
          <cell r="DQ14" t="str">
            <v xml:space="preserve">Flintshire                   </v>
          </cell>
          <cell r="DR14">
            <v>120.98604991621674</v>
          </cell>
          <cell r="DS14">
            <v>87.369437421225015</v>
          </cell>
          <cell r="DT14">
            <v>158.41605840144581</v>
          </cell>
          <cell r="DU14">
            <v>33.616612494991728</v>
          </cell>
          <cell r="DV14">
            <v>37.430008485229067</v>
          </cell>
          <cell r="DW14">
            <v>191</v>
          </cell>
        </row>
        <row r="15">
          <cell r="DQ15" t="str">
            <v xml:space="preserve">Gwynedd                      </v>
          </cell>
          <cell r="DR15">
            <v>74.223737826686275</v>
          </cell>
          <cell r="DS15">
            <v>47.778187562349615</v>
          </cell>
          <cell r="DT15">
            <v>104.49704870460343</v>
          </cell>
          <cell r="DU15">
            <v>26.44555026433666</v>
          </cell>
          <cell r="DV15">
            <v>30.273310877917154</v>
          </cell>
          <cell r="DW15">
            <v>121</v>
          </cell>
        </row>
        <row r="16">
          <cell r="DQ16" t="str">
            <v xml:space="preserve">Isle of Anglesey             </v>
          </cell>
          <cell r="DR16">
            <v>85.713747252036683</v>
          </cell>
          <cell r="DS16">
            <v>51.43922197464795</v>
          </cell>
          <cell r="DT16">
            <v>125.99469651748839</v>
          </cell>
          <cell r="DU16">
            <v>34.274525277388733</v>
          </cell>
          <cell r="DV16">
            <v>40.28094926545171</v>
          </cell>
          <cell r="DW16">
            <v>85</v>
          </cell>
        </row>
        <row r="17">
          <cell r="DQ17" t="str">
            <v xml:space="preserve">Wrexham                      </v>
          </cell>
          <cell r="DR17">
            <v>132.27465367542504</v>
          </cell>
          <cell r="DS17">
            <v>90.712080556663182</v>
          </cell>
          <cell r="DT17">
            <v>179.01732436137814</v>
          </cell>
          <cell r="DU17">
            <v>41.562573118761861</v>
          </cell>
          <cell r="DV17">
            <v>46.742670685953101</v>
          </cell>
          <cell r="DW17">
            <v>160</v>
          </cell>
        </row>
        <row r="18">
          <cell r="DQ18" t="str">
            <v>Wales</v>
          </cell>
          <cell r="DR18">
            <v>127.191665505617</v>
          </cell>
          <cell r="DS18">
            <v>119.52558084901023</v>
          </cell>
          <cell r="DT18">
            <v>135.0264781917225</v>
          </cell>
          <cell r="DU18">
            <v>7.6660846566067704</v>
          </cell>
          <cell r="DV18">
            <v>7.8348126861055079</v>
          </cell>
          <cell r="DW18">
            <v>4612</v>
          </cell>
        </row>
        <row r="19">
          <cell r="DQ19" t="str">
            <v>North Wales</v>
          </cell>
          <cell r="DR19">
            <v>122.62983369122774</v>
          </cell>
          <cell r="DS19">
            <v>107.14289181610776</v>
          </cell>
          <cell r="DT19">
            <v>138.83000902246306</v>
          </cell>
          <cell r="DU19">
            <v>15.486941875119982</v>
          </cell>
          <cell r="DV19">
            <v>16.200175331235315</v>
          </cell>
          <cell r="DW19">
            <v>1081</v>
          </cell>
        </row>
        <row r="20">
          <cell r="DQ20" t="str">
            <v xml:space="preserve">Conwy                        </v>
          </cell>
          <cell r="DR20">
            <v>117.84452664781595</v>
          </cell>
          <cell r="DS20">
            <v>87.088261064736628</v>
          </cell>
          <cell r="DT20">
            <v>151.58982792101389</v>
          </cell>
          <cell r="DU20">
            <v>30.756265583079326</v>
          </cell>
          <cell r="DV20">
            <v>33.745301273197938</v>
          </cell>
          <cell r="DW20">
            <v>256</v>
          </cell>
        </row>
        <row r="21">
          <cell r="DQ21" t="str">
            <v xml:space="preserve">Denbighshire                 </v>
          </cell>
          <cell r="DR21">
            <v>160.40601871036498</v>
          </cell>
          <cell r="DS21">
            <v>112.17840295330637</v>
          </cell>
          <cell r="DT21">
            <v>213.81059536143763</v>
          </cell>
          <cell r="DU21">
            <v>48.227615757058601</v>
          </cell>
          <cell r="DV21">
            <v>53.404576651072659</v>
          </cell>
          <cell r="DW21">
            <v>212</v>
          </cell>
        </row>
        <row r="22">
          <cell r="DQ22" t="str">
            <v xml:space="preserve">Flintshire                   </v>
          </cell>
          <cell r="DR22">
            <v>141.86595648853364</v>
          </cell>
          <cell r="DS22">
            <v>103.3477820640275</v>
          </cell>
          <cell r="DT22">
            <v>184.68252503312576</v>
          </cell>
          <cell r="DU22">
            <v>38.518174424506142</v>
          </cell>
          <cell r="DV22">
            <v>42.816568544592116</v>
          </cell>
          <cell r="DW22">
            <v>197</v>
          </cell>
        </row>
        <row r="23">
          <cell r="DQ23" t="str">
            <v xml:space="preserve">Gwynedd                      </v>
          </cell>
          <cell r="DR23">
            <v>89.49969836463066</v>
          </cell>
          <cell r="DS23">
            <v>56.850069745475345</v>
          </cell>
          <cell r="DT23">
            <v>126.83359472883507</v>
          </cell>
          <cell r="DU23">
            <v>32.649628619155315</v>
          </cell>
          <cell r="DV23">
            <v>37.333896364204406</v>
          </cell>
          <cell r="DW23">
            <v>123</v>
          </cell>
        </row>
        <row r="24">
          <cell r="DQ24" t="str">
            <v xml:space="preserve">Isle of Anglesey             </v>
          </cell>
          <cell r="DR24">
            <v>90.011025856138033</v>
          </cell>
          <cell r="DS24">
            <v>52.104561800742395</v>
          </cell>
          <cell r="DT24">
            <v>134.78399016015607</v>
          </cell>
          <cell r="DU24">
            <v>37.906464055395638</v>
          </cell>
          <cell r="DV24">
            <v>44.772964304018032</v>
          </cell>
          <cell r="DW24">
            <v>80</v>
          </cell>
        </row>
        <row r="25">
          <cell r="DQ25" t="str">
            <v xml:space="preserve">Wrexham                      </v>
          </cell>
          <cell r="DR25">
            <v>127.3065956142341</v>
          </cell>
          <cell r="DS25">
            <v>93.176097112998505</v>
          </cell>
          <cell r="DT25">
            <v>165.09170879782508</v>
          </cell>
          <cell r="DU25">
            <v>34.130498501235593</v>
          </cell>
          <cell r="DV25">
            <v>37.78511318359098</v>
          </cell>
          <cell r="DW25">
            <v>213</v>
          </cell>
        </row>
        <row r="26">
          <cell r="DQ26" t="str">
            <v>Wales</v>
          </cell>
          <cell r="DR26">
            <v>134.51159558527658</v>
          </cell>
          <cell r="DS26">
            <v>126.71652333799216</v>
          </cell>
          <cell r="DT26">
            <v>142.47190029204063</v>
          </cell>
          <cell r="DU26">
            <v>7.7950722472844234</v>
          </cell>
          <cell r="DV26">
            <v>7.9603047067640489</v>
          </cell>
          <cell r="DW26">
            <v>4968</v>
          </cell>
        </row>
        <row r="27">
          <cell r="DQ27" t="str">
            <v>North Wales</v>
          </cell>
          <cell r="DR27">
            <v>153.12524000278978</v>
          </cell>
          <cell r="DS27">
            <v>134.43128929175495</v>
          </cell>
          <cell r="DT27">
            <v>172.65926071731099</v>
          </cell>
          <cell r="DU27">
            <v>18.69395071103483</v>
          </cell>
          <cell r="DV27">
            <v>19.534020714521205</v>
          </cell>
          <cell r="DW27">
            <v>1134</v>
          </cell>
        </row>
        <row r="28">
          <cell r="DQ28" t="str">
            <v xml:space="preserve">Conwy                        </v>
          </cell>
          <cell r="DR28">
            <v>138.51136890925895</v>
          </cell>
          <cell r="DS28">
            <v>100.68833545764988</v>
          </cell>
          <cell r="DT28">
            <v>180.12064932198018</v>
          </cell>
          <cell r="DU28">
            <v>37.823033451609064</v>
          </cell>
          <cell r="DV28">
            <v>41.609280412721233</v>
          </cell>
          <cell r="DW28">
            <v>242</v>
          </cell>
        </row>
        <row r="29">
          <cell r="DQ29" t="str">
            <v xml:space="preserve">Denbighshire                 </v>
          </cell>
          <cell r="DR29">
            <v>224.68957139597916</v>
          </cell>
          <cell r="DS29">
            <v>162.96125828033991</v>
          </cell>
          <cell r="DT29">
            <v>292.85415658763111</v>
          </cell>
          <cell r="DU29">
            <v>61.728313115639253</v>
          </cell>
          <cell r="DV29">
            <v>68.164585191651952</v>
          </cell>
          <cell r="DW29">
            <v>224</v>
          </cell>
        </row>
        <row r="30">
          <cell r="DQ30" t="str">
            <v xml:space="preserve">Flintshire                   </v>
          </cell>
          <cell r="DR30">
            <v>153.99946905212994</v>
          </cell>
          <cell r="DS30">
            <v>113.08568225922929</v>
          </cell>
          <cell r="DT30">
            <v>199.46675947298914</v>
          </cell>
          <cell r="DU30">
            <v>40.913786792900652</v>
          </cell>
          <cell r="DV30">
            <v>45.4672904208592</v>
          </cell>
          <cell r="DW30">
            <v>198</v>
          </cell>
        </row>
        <row r="31">
          <cell r="DQ31" t="str">
            <v xml:space="preserve">Gwynedd                      </v>
          </cell>
          <cell r="DR31">
            <v>112.47897225964628</v>
          </cell>
          <cell r="DS31">
            <v>76.126401637395773</v>
          </cell>
          <cell r="DT31">
            <v>153.43964598678031</v>
          </cell>
          <cell r="DU31">
            <v>36.352570622250511</v>
          </cell>
          <cell r="DV31">
            <v>40.960673727134022</v>
          </cell>
          <cell r="DW31">
            <v>155</v>
          </cell>
        </row>
        <row r="32">
          <cell r="DQ32" t="str">
            <v xml:space="preserve">Isle of Anglesey             </v>
          </cell>
          <cell r="DR32">
            <v>92.396080208560505</v>
          </cell>
          <cell r="DS32">
            <v>55.28359569771937</v>
          </cell>
          <cell r="DT32">
            <v>135.81295027468477</v>
          </cell>
          <cell r="DU32">
            <v>37.112484510841135</v>
          </cell>
          <cell r="DV32">
            <v>43.416870066124261</v>
          </cell>
          <cell r="DW32">
            <v>90</v>
          </cell>
        </row>
        <row r="33">
          <cell r="DQ33" t="str">
            <v xml:space="preserve">Wrexham                      </v>
          </cell>
          <cell r="DR33">
            <v>188.83289201100851</v>
          </cell>
          <cell r="DS33">
            <v>138.26485284957707</v>
          </cell>
          <cell r="DT33">
            <v>244.66116701037137</v>
          </cell>
          <cell r="DU33">
            <v>50.568039161431443</v>
          </cell>
          <cell r="DV33">
            <v>55.828274999362861</v>
          </cell>
          <cell r="DW33">
            <v>225</v>
          </cell>
        </row>
        <row r="34">
          <cell r="DQ34" t="str">
            <v>Wales</v>
          </cell>
          <cell r="DR34">
            <v>133.17683460484582</v>
          </cell>
          <cell r="DS34">
            <v>125.32834429247136</v>
          </cell>
          <cell r="DT34">
            <v>141.19453901885444</v>
          </cell>
          <cell r="DU34">
            <v>7.8484903123744658</v>
          </cell>
          <cell r="DV34">
            <v>8.0177044140086196</v>
          </cell>
          <cell r="DW34">
            <v>4804</v>
          </cell>
        </row>
        <row r="35">
          <cell r="DQ35" t="str">
            <v>North Wales</v>
          </cell>
          <cell r="DR35">
            <v>122.75227460368512</v>
          </cell>
          <cell r="DS35">
            <v>107.36141461612416</v>
          </cell>
          <cell r="DT35">
            <v>138.86365146957627</v>
          </cell>
          <cell r="DU35">
            <v>15.390859987560958</v>
          </cell>
          <cell r="DV35">
            <v>16.111376865891145</v>
          </cell>
          <cell r="DW35">
            <v>1047</v>
          </cell>
        </row>
        <row r="36">
          <cell r="DQ36" t="str">
            <v xml:space="preserve">Conwy                        </v>
          </cell>
          <cell r="DR36">
            <v>119.8247192268569</v>
          </cell>
          <cell r="DS36">
            <v>89.644127565648844</v>
          </cell>
          <cell r="DT36">
            <v>152.91458432254817</v>
          </cell>
          <cell r="DU36">
            <v>30.180591661208055</v>
          </cell>
          <cell r="DV36">
            <v>33.089865095691266</v>
          </cell>
          <cell r="DW36">
            <v>260</v>
          </cell>
        </row>
        <row r="37">
          <cell r="DQ37" t="str">
            <v xml:space="preserve">Denbighshire                 </v>
          </cell>
          <cell r="DR37">
            <v>149.35106915020668</v>
          </cell>
          <cell r="DS37">
            <v>101.65512498293333</v>
          </cell>
          <cell r="DT37">
            <v>202.91385451706327</v>
          </cell>
          <cell r="DU37">
            <v>47.695944167273353</v>
          </cell>
          <cell r="DV37">
            <v>53.562785366856588</v>
          </cell>
          <cell r="DW37">
            <v>164</v>
          </cell>
        </row>
        <row r="38">
          <cell r="DQ38" t="str">
            <v xml:space="preserve">Flintshire                   </v>
          </cell>
          <cell r="DR38">
            <v>117.67623703377754</v>
          </cell>
          <cell r="DS38">
            <v>88.709087176039958</v>
          </cell>
          <cell r="DT38">
            <v>149.77636190131221</v>
          </cell>
          <cell r="DU38">
            <v>28.967149857737581</v>
          </cell>
          <cell r="DV38">
            <v>32.100124867534674</v>
          </cell>
          <cell r="DW38">
            <v>209</v>
          </cell>
        </row>
        <row r="39">
          <cell r="DQ39" t="str">
            <v xml:space="preserve">Gwynedd                      </v>
          </cell>
          <cell r="DR39">
            <v>129.87904461945621</v>
          </cell>
          <cell r="DS39">
            <v>88.04127476854913</v>
          </cell>
          <cell r="DT39">
            <v>177.27429729634579</v>
          </cell>
          <cell r="DU39">
            <v>41.83776985090708</v>
          </cell>
          <cell r="DV39">
            <v>47.395252676889584</v>
          </cell>
          <cell r="DW39">
            <v>142</v>
          </cell>
        </row>
        <row r="40">
          <cell r="DQ40" t="str">
            <v xml:space="preserve">Isle of Anglesey             </v>
          </cell>
          <cell r="DR40">
            <v>117.85518831585618</v>
          </cell>
          <cell r="DS40">
            <v>71.339385740047206</v>
          </cell>
          <cell r="DT40">
            <v>172.08815022774888</v>
          </cell>
          <cell r="DU40">
            <v>46.515802575808976</v>
          </cell>
          <cell r="DV40">
            <v>54.232961911892701</v>
          </cell>
          <cell r="DW40">
            <v>94</v>
          </cell>
        </row>
        <row r="41">
          <cell r="DQ41" t="str">
            <v xml:space="preserve">Wrexham                      </v>
          </cell>
          <cell r="DR41">
            <v>104.49596018595746</v>
          </cell>
          <cell r="DS41">
            <v>74.277517984721626</v>
          </cell>
          <cell r="DT41">
            <v>138.27296291315491</v>
          </cell>
          <cell r="DU41">
            <v>30.218442201235831</v>
          </cell>
          <cell r="DV41">
            <v>33.777002727197456</v>
          </cell>
          <cell r="DW41">
            <v>178</v>
          </cell>
        </row>
        <row r="42">
          <cell r="DQ42" t="str">
            <v>Wales</v>
          </cell>
          <cell r="DR42">
            <v>129.75269778701968</v>
          </cell>
          <cell r="DS42">
            <v>122.21470981727963</v>
          </cell>
          <cell r="DT42">
            <v>137.45118946132112</v>
          </cell>
          <cell r="DU42">
            <v>7.5379879697400582</v>
          </cell>
          <cell r="DV42">
            <v>7.6984916743014367</v>
          </cell>
          <cell r="DW42">
            <v>4924</v>
          </cell>
        </row>
        <row r="43">
          <cell r="DQ43" t="str">
            <v>North Wales</v>
          </cell>
          <cell r="DR43">
            <v>107.36333933916613</v>
          </cell>
          <cell r="DS43">
            <v>93.57624494263429</v>
          </cell>
          <cell r="DT43">
            <v>121.81329998010486</v>
          </cell>
          <cell r="DU43">
            <v>13.787094396531842</v>
          </cell>
          <cell r="DV43">
            <v>14.449960640938727</v>
          </cell>
          <cell r="DW43">
            <v>994</v>
          </cell>
        </row>
        <row r="44">
          <cell r="DQ44" t="str">
            <v xml:space="preserve">Conwy                        </v>
          </cell>
          <cell r="DR44">
            <v>106.44901650043865</v>
          </cell>
          <cell r="DS44">
            <v>75.045281678060491</v>
          </cell>
          <cell r="DT44">
            <v>141.29303835571693</v>
          </cell>
          <cell r="DU44">
            <v>31.403734822378155</v>
          </cell>
          <cell r="DV44">
            <v>34.844021855278285</v>
          </cell>
          <cell r="DW44">
            <v>204</v>
          </cell>
        </row>
        <row r="45">
          <cell r="DQ45" t="str">
            <v xml:space="preserve">Denbighshire                 </v>
          </cell>
          <cell r="DR45">
            <v>74.273257212436505</v>
          </cell>
          <cell r="DS45">
            <v>50.707419392031987</v>
          </cell>
          <cell r="DT45">
            <v>101.00541801969953</v>
          </cell>
          <cell r="DU45">
            <v>23.565837820404518</v>
          </cell>
          <cell r="DV45">
            <v>26.732160807263028</v>
          </cell>
          <cell r="DW45">
            <v>139</v>
          </cell>
        </row>
        <row r="46">
          <cell r="DQ46" t="str">
            <v xml:space="preserve">Flintshire                   </v>
          </cell>
          <cell r="DR46">
            <v>144.22116137807873</v>
          </cell>
          <cell r="DS46">
            <v>111.39012693626067</v>
          </cell>
          <cell r="DT46">
            <v>180.24944218216294</v>
          </cell>
          <cell r="DU46">
            <v>32.831034441818062</v>
          </cell>
          <cell r="DV46">
            <v>36.028280804084204</v>
          </cell>
          <cell r="DW46">
            <v>255</v>
          </cell>
        </row>
        <row r="47">
          <cell r="DQ47" t="str">
            <v xml:space="preserve">Gwynedd                      </v>
          </cell>
          <cell r="DR47">
            <v>84.196475222929763</v>
          </cell>
          <cell r="DS47">
            <v>56.320473491670775</v>
          </cell>
          <cell r="DT47">
            <v>115.74776529468456</v>
          </cell>
          <cell r="DU47">
            <v>27.876001731258988</v>
          </cell>
          <cell r="DV47">
            <v>31.551290071754792</v>
          </cell>
          <cell r="DW47">
            <v>144</v>
          </cell>
        </row>
        <row r="48">
          <cell r="DQ48" t="str">
            <v xml:space="preserve">Isle of Anglesey             </v>
          </cell>
          <cell r="DR48">
            <v>91.704894065124861</v>
          </cell>
          <cell r="DS48">
            <v>56.709671011290943</v>
          </cell>
          <cell r="DT48">
            <v>132.50596582742924</v>
          </cell>
          <cell r="DU48">
            <v>34.995223053833918</v>
          </cell>
          <cell r="DV48">
            <v>40.801071762304375</v>
          </cell>
          <cell r="DW48">
            <v>94</v>
          </cell>
        </row>
        <row r="49">
          <cell r="DQ49" t="str">
            <v xml:space="preserve">Wrexham                      </v>
          </cell>
          <cell r="DR49">
            <v>134.5619970895965</v>
          </cell>
          <cell r="DS49">
            <v>92.255441966271832</v>
          </cell>
          <cell r="DT49">
            <v>182.17684621610243</v>
          </cell>
          <cell r="DU49">
            <v>42.306555123324671</v>
          </cell>
          <cell r="DV49">
            <v>47.614849126505931</v>
          </cell>
          <cell r="DW49">
            <v>158</v>
          </cell>
        </row>
        <row r="50">
          <cell r="DQ50" t="str">
            <v>Wales</v>
          </cell>
          <cell r="DR50">
            <v>141.83649807407144</v>
          </cell>
          <cell r="DS50">
            <v>133.68174126237679</v>
          </cell>
          <cell r="DT50">
            <v>150.15977413900782</v>
          </cell>
          <cell r="DU50">
            <v>8.1547568116946536</v>
          </cell>
          <cell r="DV50">
            <v>8.3232760649363797</v>
          </cell>
          <cell r="DW50">
            <v>5224</v>
          </cell>
        </row>
        <row r="51">
          <cell r="DQ51" t="str">
            <v>North Wales</v>
          </cell>
          <cell r="DR51">
            <v>121.45575352142794</v>
          </cell>
          <cell r="DS51">
            <v>105.93072768562408</v>
          </cell>
          <cell r="DT51">
            <v>137.71406942159274</v>
          </cell>
          <cell r="DU51">
            <v>15.525025835803859</v>
          </cell>
          <cell r="DV51">
            <v>16.258315900164803</v>
          </cell>
          <cell r="DW51">
            <v>1029</v>
          </cell>
        </row>
        <row r="52">
          <cell r="DQ52" t="str">
            <v xml:space="preserve">Conwy                        </v>
          </cell>
          <cell r="DR52">
            <v>112.64185495039915</v>
          </cell>
          <cell r="DS52">
            <v>79.961456279814485</v>
          </cell>
          <cell r="DT52">
            <v>148.79583041346521</v>
          </cell>
          <cell r="DU52">
            <v>32.680398670584665</v>
          </cell>
          <cell r="DV52">
            <v>36.153975463066061</v>
          </cell>
          <cell r="DW52">
            <v>216</v>
          </cell>
        </row>
        <row r="53">
          <cell r="DQ53" t="str">
            <v xml:space="preserve">Denbighshire                 </v>
          </cell>
          <cell r="DR53">
            <v>105.65859320336587</v>
          </cell>
          <cell r="DS53">
            <v>69.410071568397328</v>
          </cell>
          <cell r="DT53">
            <v>146.68627112514932</v>
          </cell>
          <cell r="DU53">
            <v>36.24852163496854</v>
          </cell>
          <cell r="DV53">
            <v>41.02767792178345</v>
          </cell>
          <cell r="DW53">
            <v>144</v>
          </cell>
        </row>
        <row r="54">
          <cell r="DQ54" t="str">
            <v xml:space="preserve">Flintshire                   </v>
          </cell>
          <cell r="DR54">
            <v>124.869995632648</v>
          </cell>
          <cell r="DS54">
            <v>94.40673135980478</v>
          </cell>
          <cell r="DT54">
            <v>158.52466770167393</v>
          </cell>
          <cell r="DU54">
            <v>30.463264272843219</v>
          </cell>
          <cell r="DV54">
            <v>33.654672069025935</v>
          </cell>
          <cell r="DW54">
            <v>222</v>
          </cell>
        </row>
        <row r="55">
          <cell r="DQ55" t="str">
            <v xml:space="preserve">Gwynedd                      </v>
          </cell>
          <cell r="DR55">
            <v>116.28455525805072</v>
          </cell>
          <cell r="DS55">
            <v>77.877349931445082</v>
          </cell>
          <cell r="DT55">
            <v>159.7000220989743</v>
          </cell>
          <cell r="DU55">
            <v>38.407205326605634</v>
          </cell>
          <cell r="DV55">
            <v>43.415466840923585</v>
          </cell>
          <cell r="DW55">
            <v>147</v>
          </cell>
        </row>
        <row r="56">
          <cell r="DQ56" t="str">
            <v xml:space="preserve">Isle of Anglesey             </v>
          </cell>
          <cell r="DR56">
            <v>118.11137325112831</v>
          </cell>
          <cell r="DS56">
            <v>72.915840894848117</v>
          </cell>
          <cell r="DT56">
            <v>170.67825630368296</v>
          </cell>
          <cell r="DU56">
            <v>45.195532356280196</v>
          </cell>
          <cell r="DV56">
            <v>52.566883052554644</v>
          </cell>
          <cell r="DW56">
            <v>97</v>
          </cell>
        </row>
        <row r="57">
          <cell r="DQ57" t="str">
            <v xml:space="preserve">Wrexham                      </v>
          </cell>
          <cell r="DR57">
            <v>153.87217463085156</v>
          </cell>
          <cell r="DS57">
            <v>110.41135303500053</v>
          </cell>
          <cell r="DT57">
            <v>202.10653609721447</v>
          </cell>
          <cell r="DU57">
            <v>43.46082159585103</v>
          </cell>
          <cell r="DV57">
            <v>48.234361466362913</v>
          </cell>
          <cell r="DW57">
            <v>203</v>
          </cell>
        </row>
        <row r="58">
          <cell r="DQ58" t="str">
            <v>Wales</v>
          </cell>
          <cell r="DR58">
            <v>132.84679537104381</v>
          </cell>
          <cell r="DS58">
            <v>125.12528178739854</v>
          </cell>
          <cell r="DT58">
            <v>140.72990573606296</v>
          </cell>
          <cell r="DU58">
            <v>7.721513583645276</v>
          </cell>
          <cell r="DV58">
            <v>7.8831103650191494</v>
          </cell>
          <cell r="DW58">
            <v>5095</v>
          </cell>
        </row>
        <row r="59">
          <cell r="DQ59" t="str">
            <v>North Wales</v>
          </cell>
          <cell r="DR59">
            <v>99.123791377568821</v>
          </cell>
          <cell r="DS59">
            <v>86.52627483708153</v>
          </cell>
          <cell r="DT59">
            <v>112.31961268421436</v>
          </cell>
          <cell r="DU59">
            <v>12.597516540487291</v>
          </cell>
          <cell r="DV59">
            <v>13.195821306645541</v>
          </cell>
          <cell r="DW59">
            <v>1018</v>
          </cell>
        </row>
        <row r="60">
          <cell r="DQ60" t="str">
            <v xml:space="preserve">Conwy                        </v>
          </cell>
          <cell r="DR60">
            <v>87.215898489522701</v>
          </cell>
          <cell r="DS60">
            <v>59.762441199971661</v>
          </cell>
          <cell r="DT60">
            <v>117.84590263491717</v>
          </cell>
          <cell r="DU60">
            <v>27.453457289551039</v>
          </cell>
          <cell r="DV60">
            <v>30.630004145394466</v>
          </cell>
          <cell r="DW60">
            <v>184</v>
          </cell>
        </row>
        <row r="61">
          <cell r="DQ61" t="str">
            <v xml:space="preserve">Denbighshire                 </v>
          </cell>
          <cell r="DR61">
            <v>114.51851860024929</v>
          </cell>
          <cell r="DS61">
            <v>78.461638868620952</v>
          </cell>
          <cell r="DT61">
            <v>154.95404864926721</v>
          </cell>
          <cell r="DU61">
            <v>36.056879731628342</v>
          </cell>
          <cell r="DV61">
            <v>40.435530049017913</v>
          </cell>
          <cell r="DW61">
            <v>168</v>
          </cell>
        </row>
        <row r="62">
          <cell r="DQ62" t="str">
            <v xml:space="preserve">Flintshire                   </v>
          </cell>
          <cell r="DR62">
            <v>119.45961598306954</v>
          </cell>
          <cell r="DS62">
            <v>93.38153976667391</v>
          </cell>
          <cell r="DT62">
            <v>148.07730253265549</v>
          </cell>
          <cell r="DU62">
            <v>26.07807621639563</v>
          </cell>
          <cell r="DV62">
            <v>28.617686549585954</v>
          </cell>
          <cell r="DW62">
            <v>255</v>
          </cell>
        </row>
        <row r="63">
          <cell r="DQ63" t="str">
            <v xml:space="preserve">Gwynedd                      </v>
          </cell>
          <cell r="DR63">
            <v>78.878084013926355</v>
          </cell>
          <cell r="DS63">
            <v>53.537990266080648</v>
          </cell>
          <cell r="DT63">
            <v>107.47545626951717</v>
          </cell>
          <cell r="DU63">
            <v>25.340093747845707</v>
          </cell>
          <cell r="DV63">
            <v>28.597372255590813</v>
          </cell>
          <cell r="DW63">
            <v>151</v>
          </cell>
        </row>
        <row r="64">
          <cell r="DQ64" t="str">
            <v xml:space="preserve">Isle of Anglesey             </v>
          </cell>
          <cell r="DR64">
            <v>97.733601616366983</v>
          </cell>
          <cell r="DS64">
            <v>60.032742708249749</v>
          </cell>
          <cell r="DT64">
            <v>141.58343671911638</v>
          </cell>
          <cell r="DU64">
            <v>37.700858908117233</v>
          </cell>
          <cell r="DV64">
            <v>43.849835102749395</v>
          </cell>
          <cell r="DW64">
            <v>97</v>
          </cell>
        </row>
        <row r="65">
          <cell r="DQ65" t="str">
            <v xml:space="preserve">Wrexham                      </v>
          </cell>
          <cell r="DR65">
            <v>102.67360905216033</v>
          </cell>
          <cell r="DS65">
            <v>70.496435792399808</v>
          </cell>
          <cell r="DT65">
            <v>138.82164940582769</v>
          </cell>
          <cell r="DU65">
            <v>32.177173259760522</v>
          </cell>
          <cell r="DV65">
            <v>36.148040353667355</v>
          </cell>
          <cell r="DW65">
            <v>163</v>
          </cell>
        </row>
        <row r="66">
          <cell r="DQ66" t="str">
            <v>Wales</v>
          </cell>
          <cell r="DR66">
            <v>138.57487667019436</v>
          </cell>
          <cell r="DS66">
            <v>130.77368525577859</v>
          </cell>
          <cell r="DT66">
            <v>146.53509434735702</v>
          </cell>
          <cell r="DU66">
            <v>7.8011914144157686</v>
          </cell>
          <cell r="DV66">
            <v>7.9602176771626603</v>
          </cell>
          <cell r="DW66">
            <v>5367</v>
          </cell>
        </row>
        <row r="67">
          <cell r="DQ67" t="str">
            <v>North Wales</v>
          </cell>
          <cell r="DR67">
            <v>143.43658273611865</v>
          </cell>
          <cell r="DS67">
            <v>127.39017625269739</v>
          </cell>
          <cell r="DT67">
            <v>160.14681894499964</v>
          </cell>
          <cell r="DU67">
            <v>16.046406483421265</v>
          </cell>
          <cell r="DV67">
            <v>16.710236208880985</v>
          </cell>
          <cell r="DW67">
            <v>1333</v>
          </cell>
        </row>
        <row r="68">
          <cell r="DQ68" t="str">
            <v xml:space="preserve">Conwy                        </v>
          </cell>
          <cell r="DR68">
            <v>158.68007292736331</v>
          </cell>
          <cell r="DS68">
            <v>120.67546000411083</v>
          </cell>
          <cell r="DT68">
            <v>200.00843077357021</v>
          </cell>
          <cell r="DU68">
            <v>38.004612923252481</v>
          </cell>
          <cell r="DV68">
            <v>41.328357846206899</v>
          </cell>
          <cell r="DW68">
            <v>313</v>
          </cell>
        </row>
        <row r="69">
          <cell r="DQ69" t="str">
            <v xml:space="preserve">Denbighshire                 </v>
          </cell>
          <cell r="DR69">
            <v>173.02331839658211</v>
          </cell>
          <cell r="DS69">
            <v>126.52061713259175</v>
          </cell>
          <cell r="DT69">
            <v>224.20153224058711</v>
          </cell>
          <cell r="DU69">
            <v>46.50270126399036</v>
          </cell>
          <cell r="DV69">
            <v>51.178213844005001</v>
          </cell>
          <cell r="DW69">
            <v>240</v>
          </cell>
        </row>
        <row r="70">
          <cell r="DQ70" t="str">
            <v xml:space="preserve">Flintshire                   </v>
          </cell>
          <cell r="DR70">
            <v>164.62005384728661</v>
          </cell>
          <cell r="DS70">
            <v>124.73849077830187</v>
          </cell>
          <cell r="DT70">
            <v>208.50264837538631</v>
          </cell>
          <cell r="DU70">
            <v>39.881563068984747</v>
          </cell>
          <cell r="DV70">
            <v>43.882594528099702</v>
          </cell>
          <cell r="DW70">
            <v>241</v>
          </cell>
        </row>
        <row r="71">
          <cell r="DQ71" t="str">
            <v xml:space="preserve">Gwynedd                      </v>
          </cell>
          <cell r="DR71">
            <v>122.84280641396558</v>
          </cell>
          <cell r="DS71">
            <v>90.050317157890106</v>
          </cell>
          <cell r="DT71">
            <v>159.03057586032315</v>
          </cell>
          <cell r="DU71">
            <v>32.79248925607547</v>
          </cell>
          <cell r="DV71">
            <v>36.187769446357578</v>
          </cell>
          <cell r="DW71">
            <v>227</v>
          </cell>
        </row>
        <row r="72">
          <cell r="DQ72" t="str">
            <v xml:space="preserve">Isle of Anglesey             </v>
          </cell>
          <cell r="DR72">
            <v>130.48173691163953</v>
          </cell>
          <cell r="DS72">
            <v>89.913936508982559</v>
          </cell>
          <cell r="DT72">
            <v>176.37841185041711</v>
          </cell>
          <cell r="DU72">
            <v>40.567800402656971</v>
          </cell>
          <cell r="DV72">
            <v>45.896674938777579</v>
          </cell>
          <cell r="DW72">
            <v>145</v>
          </cell>
        </row>
        <row r="73">
          <cell r="DQ73" t="str">
            <v xml:space="preserve">Wrexham                      </v>
          </cell>
          <cell r="DR73">
            <v>103.34147542128665</v>
          </cell>
          <cell r="DS73">
            <v>72.222795240827438</v>
          </cell>
          <cell r="DT73">
            <v>138.25114930442064</v>
          </cell>
          <cell r="DU73">
            <v>31.118680180459208</v>
          </cell>
          <cell r="DV73">
            <v>34.909673883133991</v>
          </cell>
          <cell r="DW73">
            <v>167</v>
          </cell>
        </row>
        <row r="74">
          <cell r="DQ74" t="str">
            <v>Wales</v>
          </cell>
          <cell r="DR74">
            <v>146.10727564301928</v>
          </cell>
          <cell r="DS74">
            <v>138.11437671976157</v>
          </cell>
          <cell r="DT74">
            <v>154.25900156091549</v>
          </cell>
          <cell r="DU74">
            <v>7.9928989232577123</v>
          </cell>
          <cell r="DV74">
            <v>8.1517259178962149</v>
          </cell>
          <cell r="DW74">
            <v>5645</v>
          </cell>
        </row>
        <row r="75">
          <cell r="DQ75" t="str">
            <v>North Wales</v>
          </cell>
          <cell r="DR75">
            <v>149.98117508193616</v>
          </cell>
          <cell r="DS75">
            <v>134.01865067768276</v>
          </cell>
          <cell r="DT75">
            <v>166.57582206635806</v>
          </cell>
          <cell r="DU75">
            <v>15.962524404253401</v>
          </cell>
          <cell r="DV75">
            <v>16.5946469844219</v>
          </cell>
          <cell r="DW75">
            <v>1452</v>
          </cell>
        </row>
        <row r="76">
          <cell r="DQ76" t="str">
            <v xml:space="preserve">Conwy                        </v>
          </cell>
          <cell r="DR76">
            <v>140.52045521294087</v>
          </cell>
          <cell r="DS76">
            <v>108.36168667912307</v>
          </cell>
          <cell r="DT76">
            <v>175.44133942219483</v>
          </cell>
          <cell r="DU76">
            <v>32.158768533817806</v>
          </cell>
          <cell r="DV76">
            <v>34.920884209253956</v>
          </cell>
          <cell r="DW76">
            <v>324</v>
          </cell>
        </row>
        <row r="77">
          <cell r="DQ77" t="str">
            <v xml:space="preserve">Denbighshire                 </v>
          </cell>
          <cell r="DR77">
            <v>200.06739769018819</v>
          </cell>
          <cell r="DS77">
            <v>148.31132054900917</v>
          </cell>
          <cell r="DT77">
            <v>256.76282647088857</v>
          </cell>
          <cell r="DU77">
            <v>51.75607714117902</v>
          </cell>
          <cell r="DV77">
            <v>56.695428780700382</v>
          </cell>
          <cell r="DW77">
            <v>265</v>
          </cell>
        </row>
        <row r="78">
          <cell r="DQ78" t="str">
            <v xml:space="preserve">Flintshire                   </v>
          </cell>
          <cell r="DR78">
            <v>146.10700483900322</v>
          </cell>
          <cell r="DS78">
            <v>111.51233052169084</v>
          </cell>
          <cell r="DT78">
            <v>184.12038321446778</v>
          </cell>
          <cell r="DU78">
            <v>34.594674317312382</v>
          </cell>
          <cell r="DV78">
            <v>38.013378375464555</v>
          </cell>
          <cell r="DW78">
            <v>248</v>
          </cell>
        </row>
        <row r="79">
          <cell r="DQ79" t="str">
            <v xml:space="preserve">Gwynedd                      </v>
          </cell>
          <cell r="DR79">
            <v>157.1464411047848</v>
          </cell>
          <cell r="DS79">
            <v>119.3894788635731</v>
          </cell>
          <cell r="DT79">
            <v>198.41062949470302</v>
          </cell>
          <cell r="DU79">
            <v>37.756962241211696</v>
          </cell>
          <cell r="DV79">
            <v>41.264188389918218</v>
          </cell>
          <cell r="DW79">
            <v>279</v>
          </cell>
        </row>
        <row r="80">
          <cell r="DQ80" t="str">
            <v xml:space="preserve">Isle of Anglesey             </v>
          </cell>
          <cell r="DR80">
            <v>129.08903993300655</v>
          </cell>
          <cell r="DS80">
            <v>98.62207244758217</v>
          </cell>
          <cell r="DT80">
            <v>163.07111343166898</v>
          </cell>
          <cell r="DU80">
            <v>30.466967485424377</v>
          </cell>
          <cell r="DV80">
            <v>33.98207349866243</v>
          </cell>
          <cell r="DW80">
            <v>185</v>
          </cell>
        </row>
        <row r="81">
          <cell r="DQ81" t="str">
            <v xml:space="preserve">Wrexham                      </v>
          </cell>
          <cell r="DR81">
            <v>125.64288199966622</v>
          </cell>
          <cell r="DS81">
            <v>86.909876264300294</v>
          </cell>
          <cell r="DT81">
            <v>169.35472437145546</v>
          </cell>
          <cell r="DU81">
            <v>38.733005735365921</v>
          </cell>
          <cell r="DV81">
            <v>43.711842371789245</v>
          </cell>
          <cell r="DW81">
            <v>151</v>
          </cell>
        </row>
        <row r="82">
          <cell r="DQ82" t="str">
            <v>Wales</v>
          </cell>
          <cell r="DR82">
            <v>138.88111951549456</v>
          </cell>
          <cell r="DS82">
            <v>131.27627695187948</v>
          </cell>
          <cell r="DT82">
            <v>146.63844954943562</v>
          </cell>
          <cell r="DU82">
            <v>7.6048425636150796</v>
          </cell>
          <cell r="DV82">
            <v>7.7573300339410594</v>
          </cell>
          <cell r="DW82">
            <v>5545</v>
          </cell>
        </row>
        <row r="83">
          <cell r="DQ83" t="str">
            <v>North Wales</v>
          </cell>
          <cell r="DR83">
            <v>157.50957449935936</v>
          </cell>
          <cell r="DS83">
            <v>140.95094593754155</v>
          </cell>
          <cell r="DT83">
            <v>174.72278116260125</v>
          </cell>
          <cell r="DU83">
            <v>16.558628561817812</v>
          </cell>
          <cell r="DV83">
            <v>17.213206663241891</v>
          </cell>
          <cell r="DW83">
            <v>1457</v>
          </cell>
        </row>
        <row r="84">
          <cell r="DQ84" t="str">
            <v xml:space="preserve">Conwy                        </v>
          </cell>
          <cell r="DR84">
            <v>186.90784075594155</v>
          </cell>
          <cell r="DS84">
            <v>144.77072170840944</v>
          </cell>
          <cell r="DT84">
            <v>232.49538188047867</v>
          </cell>
          <cell r="DU84">
            <v>42.13711904753211</v>
          </cell>
          <cell r="DV84">
            <v>45.587541124537125</v>
          </cell>
          <cell r="DW84">
            <v>355</v>
          </cell>
        </row>
        <row r="85">
          <cell r="DQ85" t="str">
            <v xml:space="preserve">Denbighshire                 </v>
          </cell>
          <cell r="DR85">
            <v>159.3083875751372</v>
          </cell>
          <cell r="DS85">
            <v>114.92286955288303</v>
          </cell>
          <cell r="DT85">
            <v>208.31101744229534</v>
          </cell>
          <cell r="DU85">
            <v>44.385518022254175</v>
          </cell>
          <cell r="DV85">
            <v>49.002629867158134</v>
          </cell>
          <cell r="DW85">
            <v>225</v>
          </cell>
        </row>
        <row r="86">
          <cell r="DQ86" t="str">
            <v xml:space="preserve">Flintshire                   </v>
          </cell>
          <cell r="DR86">
            <v>185.31658150996444</v>
          </cell>
          <cell r="DS86">
            <v>144.80911300294554</v>
          </cell>
          <cell r="DT86">
            <v>229.53137063842661</v>
          </cell>
          <cell r="DU86">
            <v>40.507468507018899</v>
          </cell>
          <cell r="DV86">
            <v>44.214789128462172</v>
          </cell>
          <cell r="DW86">
            <v>287</v>
          </cell>
        </row>
        <row r="87">
          <cell r="DQ87" t="str">
            <v xml:space="preserve">Gwynedd                      </v>
          </cell>
          <cell r="DR87">
            <v>182.15258124502481</v>
          </cell>
          <cell r="DS87">
            <v>138.96750724287384</v>
          </cell>
          <cell r="DT87">
            <v>229.4029678456958</v>
          </cell>
          <cell r="DU87">
            <v>43.185074002150969</v>
          </cell>
          <cell r="DV87">
            <v>47.250386600670993</v>
          </cell>
          <cell r="DW87">
            <v>272</v>
          </cell>
        </row>
        <row r="88">
          <cell r="DQ88" t="str">
            <v xml:space="preserve">Isle of Anglesey             </v>
          </cell>
          <cell r="DR88">
            <v>133.74014679660417</v>
          </cell>
          <cell r="DS88">
            <v>95.438669776161021</v>
          </cell>
          <cell r="DT88">
            <v>176.86368827368875</v>
          </cell>
          <cell r="DU88">
            <v>38.301477020443144</v>
          </cell>
          <cell r="DV88">
            <v>43.123541477084586</v>
          </cell>
          <cell r="DW88">
            <v>157</v>
          </cell>
        </row>
        <row r="89">
          <cell r="DQ89" t="str">
            <v xml:space="preserve">Wrexham                      </v>
          </cell>
          <cell r="DR89">
            <v>81.506437501218244</v>
          </cell>
          <cell r="DS89">
            <v>58.039797131220176</v>
          </cell>
          <cell r="DT89">
            <v>107.88811828696691</v>
          </cell>
          <cell r="DU89">
            <v>23.466640369998068</v>
          </cell>
          <cell r="DV89">
            <v>26.381680785748671</v>
          </cell>
          <cell r="DW89">
            <v>161</v>
          </cell>
        </row>
      </sheetData>
      <sheetData sheetId="7"/>
      <sheetData sheetId="8">
        <row r="10">
          <cell r="DQ10" t="str">
            <v>Wales</v>
          </cell>
          <cell r="DR10">
            <v>69.494140995592986</v>
          </cell>
          <cell r="DS10">
            <v>60.803645609259029</v>
          </cell>
          <cell r="DT10">
            <v>78.654508785475343</v>
          </cell>
          <cell r="DU10">
            <v>8.6904953863339571</v>
          </cell>
          <cell r="DV10">
            <v>9.1603677898823577</v>
          </cell>
          <cell r="DW10">
            <v>791</v>
          </cell>
        </row>
        <row r="11">
          <cell r="DQ11" t="str">
            <v>North Wales</v>
          </cell>
          <cell r="DR11">
            <v>52.018675836874294</v>
          </cell>
          <cell r="DS11">
            <v>39.419487473912625</v>
          </cell>
          <cell r="DT11">
            <v>66.055087380194252</v>
          </cell>
          <cell r="DU11">
            <v>12.599188362961669</v>
          </cell>
          <cell r="DV11">
            <v>14.036411543319957</v>
          </cell>
          <cell r="DW11">
            <v>189</v>
          </cell>
        </row>
        <row r="12">
          <cell r="DQ12" t="str">
            <v xml:space="preserve">Conwy                        </v>
          </cell>
          <cell r="DR12">
            <v>59.452454302453077</v>
          </cell>
          <cell r="DS12">
            <v>27.544872057027685</v>
          </cell>
          <cell r="DT12">
            <v>99.517804402911437</v>
          </cell>
          <cell r="DU12">
            <v>31.907582245425392</v>
          </cell>
          <cell r="DV12">
            <v>40.06535010045836</v>
          </cell>
          <cell r="DW12">
            <v>43</v>
          </cell>
        </row>
        <row r="13">
          <cell r="DQ13" t="str">
            <v xml:space="preserve">Denbighshire                 </v>
          </cell>
          <cell r="DR13">
            <v>59.211637876627861</v>
          </cell>
          <cell r="DS13">
            <v>27.413193210365847</v>
          </cell>
          <cell r="DT13">
            <v>99.729503969671796</v>
          </cell>
          <cell r="DU13">
            <v>31.798444666262014</v>
          </cell>
          <cell r="DV13">
            <v>40.517866093043935</v>
          </cell>
          <cell r="DW13">
            <v>38</v>
          </cell>
        </row>
        <row r="14">
          <cell r="DQ14" t="str">
            <v xml:space="preserve">Flintshire                   </v>
          </cell>
          <cell r="DR14">
            <v>49.292545709333126</v>
          </cell>
          <cell r="DS14">
            <v>25.176853593508675</v>
          </cell>
          <cell r="DT14">
            <v>80.454163974503345</v>
          </cell>
          <cell r="DU14">
            <v>24.115692115824451</v>
          </cell>
          <cell r="DV14">
            <v>31.161618265170219</v>
          </cell>
          <cell r="DW14">
            <v>34</v>
          </cell>
        </row>
        <row r="15">
          <cell r="DQ15" t="str">
            <v xml:space="preserve">Gwynedd                      </v>
          </cell>
          <cell r="DR15">
            <v>29.059080904523167</v>
          </cell>
          <cell r="DS15">
            <v>18.490197914651628</v>
          </cell>
          <cell r="DT15">
            <v>43.406443758509688</v>
          </cell>
          <cell r="DU15">
            <v>10.56888298987154</v>
          </cell>
          <cell r="DV15">
            <v>14.347362853986521</v>
          </cell>
          <cell r="DW15">
            <v>24</v>
          </cell>
        </row>
        <row r="16">
          <cell r="DQ16" t="str">
            <v xml:space="preserve">Isle of Anglesey             </v>
          </cell>
          <cell r="DR16">
            <v>67.387441239584547</v>
          </cell>
          <cell r="DS16">
            <v>27.06974395166262</v>
          </cell>
          <cell r="DT16">
            <v>121.77846078764172</v>
          </cell>
          <cell r="DU16">
            <v>40.317697287921931</v>
          </cell>
          <cell r="DV16">
            <v>54.391019548057173</v>
          </cell>
          <cell r="DW16">
            <v>25</v>
          </cell>
        </row>
        <row r="17">
          <cell r="DQ17" t="str">
            <v xml:space="preserve">Wrexham                      </v>
          </cell>
          <cell r="DR17">
            <v>56.003361675512913</v>
          </cell>
          <cell r="DS17">
            <v>20.356872514813958</v>
          </cell>
          <cell r="DT17">
            <v>104.09263807721881</v>
          </cell>
          <cell r="DU17">
            <v>35.646489160698955</v>
          </cell>
          <cell r="DV17">
            <v>48.089276401705895</v>
          </cell>
          <cell r="DW17">
            <v>25</v>
          </cell>
        </row>
        <row r="18">
          <cell r="DQ18" t="str">
            <v>Wales</v>
          </cell>
          <cell r="DR18">
            <v>72.056931396090178</v>
          </cell>
          <cell r="DS18">
            <v>63.806828930131864</v>
          </cell>
          <cell r="DT18">
            <v>80.717020936974322</v>
          </cell>
          <cell r="DU18">
            <v>8.2501024659583138</v>
          </cell>
          <cell r="DV18">
            <v>8.6600895408841438</v>
          </cell>
          <cell r="DW18">
            <v>932</v>
          </cell>
        </row>
        <row r="19">
          <cell r="DQ19" t="str">
            <v>North Wales</v>
          </cell>
          <cell r="DR19">
            <v>68.943926882996848</v>
          </cell>
          <cell r="DS19">
            <v>53.232155689405161</v>
          </cell>
          <cell r="DT19">
            <v>86.297802247934058</v>
          </cell>
          <cell r="DU19">
            <v>15.711771193591687</v>
          </cell>
          <cell r="DV19">
            <v>17.35387536493721</v>
          </cell>
          <cell r="DW19">
            <v>223</v>
          </cell>
        </row>
        <row r="20">
          <cell r="DQ20" t="str">
            <v xml:space="preserve">Conwy                        </v>
          </cell>
          <cell r="DR20">
            <v>74.388904122520685</v>
          </cell>
          <cell r="DS20">
            <v>42.128247014468556</v>
          </cell>
          <cell r="DT20">
            <v>113.56004152025001</v>
          </cell>
          <cell r="DU20">
            <v>32.260657108052129</v>
          </cell>
          <cell r="DV20">
            <v>39.171137397729325</v>
          </cell>
          <cell r="DW20">
            <v>59</v>
          </cell>
        </row>
        <row r="21">
          <cell r="DQ21" t="str">
            <v xml:space="preserve">Denbighshire                 </v>
          </cell>
          <cell r="DR21">
            <v>92.242828345701696</v>
          </cell>
          <cell r="DS21">
            <v>41.385821420080596</v>
          </cell>
          <cell r="DT21">
            <v>156.64514333875536</v>
          </cell>
          <cell r="DU21">
            <v>50.8570069256211</v>
          </cell>
          <cell r="DV21">
            <v>64.402314993053665</v>
          </cell>
          <cell r="DW21">
            <v>40</v>
          </cell>
        </row>
        <row r="22">
          <cell r="DQ22" t="str">
            <v xml:space="preserve">Flintshire                   </v>
          </cell>
          <cell r="DR22">
            <v>66.488949082060088</v>
          </cell>
          <cell r="DS22">
            <v>30.263777355483896</v>
          </cell>
          <cell r="DT22">
            <v>113.48072269956901</v>
          </cell>
          <cell r="DU22">
            <v>36.225171726576193</v>
          </cell>
          <cell r="DV22">
            <v>46.991773617508926</v>
          </cell>
          <cell r="DW22">
            <v>33</v>
          </cell>
        </row>
        <row r="23">
          <cell r="DQ23" t="str">
            <v xml:space="preserve">Gwynedd                      </v>
          </cell>
          <cell r="DR23">
            <v>33.40936903148382</v>
          </cell>
          <cell r="DS23">
            <v>10.152418045391954</v>
          </cell>
          <cell r="DT23">
            <v>65.926939792716723</v>
          </cell>
          <cell r="DU23">
            <v>23.256950986091866</v>
          </cell>
          <cell r="DV23">
            <v>32.517570761232903</v>
          </cell>
          <cell r="DW23">
            <v>20</v>
          </cell>
        </row>
        <row r="24">
          <cell r="DQ24" t="str">
            <v xml:space="preserve">Isle of Anglesey             </v>
          </cell>
          <cell r="DR24">
            <v>48.982336563218198</v>
          </cell>
          <cell r="DS24">
            <v>12.61374847757925</v>
          </cell>
          <cell r="DT24">
            <v>101.9114805027347</v>
          </cell>
          <cell r="DU24">
            <v>36.368588085638947</v>
          </cell>
          <cell r="DV24">
            <v>52.929143939516507</v>
          </cell>
          <cell r="DW24">
            <v>16</v>
          </cell>
        </row>
        <row r="25">
          <cell r="DQ25" t="str">
            <v xml:space="preserve">Wrexham                      </v>
          </cell>
          <cell r="DR25">
            <v>94.002641335588322</v>
          </cell>
          <cell r="DS25">
            <v>55.37732624705761</v>
          </cell>
          <cell r="DT25">
            <v>141.23092610124297</v>
          </cell>
          <cell r="DU25">
            <v>38.625315088530712</v>
          </cell>
          <cell r="DV25">
            <v>47.228284765654649</v>
          </cell>
          <cell r="DW25">
            <v>55</v>
          </cell>
        </row>
        <row r="26">
          <cell r="DQ26" t="str">
            <v>Wales</v>
          </cell>
          <cell r="DR26">
            <v>91.928230702599649</v>
          </cell>
          <cell r="DS26">
            <v>81.974927333111793</v>
          </cell>
          <cell r="DT26">
            <v>102.34255255321979</v>
          </cell>
          <cell r="DU26">
            <v>9.9533033694878554</v>
          </cell>
          <cell r="DV26">
            <v>10.414321850620141</v>
          </cell>
          <cell r="DW26">
            <v>1069</v>
          </cell>
        </row>
        <row r="27">
          <cell r="DQ27" t="str">
            <v>North Wales</v>
          </cell>
          <cell r="DR27">
            <v>129.48943300127218</v>
          </cell>
          <cell r="DS27">
            <v>102.41735896112151</v>
          </cell>
          <cell r="DT27">
            <v>159.26565781049337</v>
          </cell>
          <cell r="DU27">
            <v>27.072074040150667</v>
          </cell>
          <cell r="DV27">
            <v>29.776224809221191</v>
          </cell>
          <cell r="DW27">
            <v>243</v>
          </cell>
        </row>
        <row r="28">
          <cell r="DQ28" t="str">
            <v xml:space="preserve">Conwy                        </v>
          </cell>
          <cell r="DR28">
            <v>95.708116324275707</v>
          </cell>
          <cell r="DS28">
            <v>48.058353442973733</v>
          </cell>
          <cell r="DT28">
            <v>154.94556535638597</v>
          </cell>
          <cell r="DU28">
            <v>47.649762881301974</v>
          </cell>
          <cell r="DV28">
            <v>59.237449032110263</v>
          </cell>
          <cell r="DW28">
            <v>47</v>
          </cell>
        </row>
        <row r="29">
          <cell r="DQ29" t="str">
            <v xml:space="preserve">Denbighshire                 </v>
          </cell>
          <cell r="DR29">
            <v>249.52243344673786</v>
          </cell>
          <cell r="DS29">
            <v>147.50252238590667</v>
          </cell>
          <cell r="DT29">
            <v>376.06067208834759</v>
          </cell>
          <cell r="DU29">
            <v>102.01991106083119</v>
          </cell>
          <cell r="DV29">
            <v>126.53823864160972</v>
          </cell>
          <cell r="DW29">
            <v>48</v>
          </cell>
        </row>
        <row r="30">
          <cell r="DQ30" t="str">
            <v xml:space="preserve">Flintshire                   </v>
          </cell>
          <cell r="DR30">
            <v>125.56814521959603</v>
          </cell>
          <cell r="DS30">
            <v>71.867432462097241</v>
          </cell>
          <cell r="DT30">
            <v>191.88294666869311</v>
          </cell>
          <cell r="DU30">
            <v>53.700712757498792</v>
          </cell>
          <cell r="DV30">
            <v>66.314801449097075</v>
          </cell>
          <cell r="DW30">
            <v>50</v>
          </cell>
        </row>
        <row r="31">
          <cell r="DQ31" t="str">
            <v xml:space="preserve">Gwynedd                      </v>
          </cell>
          <cell r="DR31">
            <v>77.637884836864828</v>
          </cell>
          <cell r="DS31">
            <v>32.548722777288496</v>
          </cell>
          <cell r="DT31">
            <v>136.61852208230707</v>
          </cell>
          <cell r="DU31">
            <v>45.089162059576331</v>
          </cell>
          <cell r="DV31">
            <v>58.980637245442239</v>
          </cell>
          <cell r="DW31">
            <v>31</v>
          </cell>
        </row>
        <row r="32">
          <cell r="DQ32" t="str">
            <v xml:space="preserve">Isle of Anglesey             </v>
          </cell>
          <cell r="DR32">
            <v>86.878534016979657</v>
          </cell>
          <cell r="DS32">
            <v>27.65058683763715</v>
          </cell>
          <cell r="DT32">
            <v>169.69029057950547</v>
          </cell>
          <cell r="DU32">
            <v>59.227947179342507</v>
          </cell>
          <cell r="DV32">
            <v>82.811756562525815</v>
          </cell>
          <cell r="DW32">
            <v>20</v>
          </cell>
        </row>
        <row r="33">
          <cell r="DQ33" t="str">
            <v xml:space="preserve">Wrexham                      </v>
          </cell>
          <cell r="DR33">
            <v>152.3163570141935</v>
          </cell>
          <cell r="DS33">
            <v>83.852415841976921</v>
          </cell>
          <cell r="DT33">
            <v>237.42967092153359</v>
          </cell>
          <cell r="DU33">
            <v>68.463941172216579</v>
          </cell>
          <cell r="DV33">
            <v>85.113313907340086</v>
          </cell>
          <cell r="DW33">
            <v>47</v>
          </cell>
        </row>
        <row r="34">
          <cell r="DQ34" t="str">
            <v>Wales</v>
          </cell>
          <cell r="DR34">
            <v>80.017978701421214</v>
          </cell>
          <cell r="DS34">
            <v>70.986889602180995</v>
          </cell>
          <cell r="DT34">
            <v>89.483495569551252</v>
          </cell>
          <cell r="DU34">
            <v>9.0310890992402193</v>
          </cell>
          <cell r="DV34">
            <v>9.4655168681300381</v>
          </cell>
          <cell r="DW34">
            <v>993</v>
          </cell>
        </row>
        <row r="35">
          <cell r="DQ35" t="str">
            <v>North Wales</v>
          </cell>
          <cell r="DR35">
            <v>63.200547915732322</v>
          </cell>
          <cell r="DS35">
            <v>48.346386444552316</v>
          </cell>
          <cell r="DT35">
            <v>79.629700338045367</v>
          </cell>
          <cell r="DU35">
            <v>14.854161471180007</v>
          </cell>
          <cell r="DV35">
            <v>16.429152422313045</v>
          </cell>
          <cell r="DW35">
            <v>217</v>
          </cell>
        </row>
        <row r="36">
          <cell r="DQ36" t="str">
            <v xml:space="preserve">Conwy                        </v>
          </cell>
          <cell r="DR36">
            <v>62.483457467913368</v>
          </cell>
          <cell r="DS36">
            <v>38.201147817142974</v>
          </cell>
          <cell r="DT36">
            <v>91.872010513480774</v>
          </cell>
          <cell r="DU36">
            <v>24.282309650770394</v>
          </cell>
          <cell r="DV36">
            <v>29.388553045567406</v>
          </cell>
          <cell r="DW36">
            <v>61</v>
          </cell>
        </row>
        <row r="37">
          <cell r="DQ37" t="str">
            <v xml:space="preserve">Denbighshire                 </v>
          </cell>
          <cell r="DR37">
            <v>56.752683445881047</v>
          </cell>
          <cell r="DS37">
            <v>19.656404392398844</v>
          </cell>
          <cell r="DT37">
            <v>106.50452937480154</v>
          </cell>
          <cell r="DU37">
            <v>37.096279053482206</v>
          </cell>
          <cell r="DV37">
            <v>49.751845928920488</v>
          </cell>
          <cell r="DW37">
            <v>26</v>
          </cell>
        </row>
        <row r="38">
          <cell r="DQ38" t="str">
            <v xml:space="preserve">Flintshire                   </v>
          </cell>
          <cell r="DR38">
            <v>58.711090669132851</v>
          </cell>
          <cell r="DS38">
            <v>35.652221305892319</v>
          </cell>
          <cell r="DT38">
            <v>87.445675999722667</v>
          </cell>
          <cell r="DU38">
            <v>23.058869363240532</v>
          </cell>
          <cell r="DV38">
            <v>28.734585330589816</v>
          </cell>
          <cell r="DW38">
            <v>46</v>
          </cell>
        </row>
        <row r="39">
          <cell r="DQ39" t="str">
            <v xml:space="preserve">Gwynedd                      </v>
          </cell>
          <cell r="DR39">
            <v>41.823597519065324</v>
          </cell>
          <cell r="DS39">
            <v>18.027035599563249</v>
          </cell>
          <cell r="DT39">
            <v>73.091572814971641</v>
          </cell>
          <cell r="DU39">
            <v>23.796561919502075</v>
          </cell>
          <cell r="DV39">
            <v>31.267975295906318</v>
          </cell>
          <cell r="DW39">
            <v>30</v>
          </cell>
        </row>
        <row r="40">
          <cell r="DQ40" t="str">
            <v xml:space="preserve">Isle of Anglesey             </v>
          </cell>
          <cell r="DR40">
            <v>84.108490364708558</v>
          </cell>
          <cell r="DS40">
            <v>26.981051168051653</v>
          </cell>
          <cell r="DT40">
            <v>163.98334359014771</v>
          </cell>
          <cell r="DU40">
            <v>57.127439196656908</v>
          </cell>
          <cell r="DV40">
            <v>79.874853225439153</v>
          </cell>
          <cell r="DW40">
            <v>20</v>
          </cell>
        </row>
        <row r="41">
          <cell r="DQ41" t="str">
            <v xml:space="preserve">Wrexham                      </v>
          </cell>
          <cell r="DR41">
            <v>84.016430776046121</v>
          </cell>
          <cell r="DS41">
            <v>36.958816845330787</v>
          </cell>
          <cell r="DT41">
            <v>144.82295437635688</v>
          </cell>
          <cell r="DU41">
            <v>47.057613930715334</v>
          </cell>
          <cell r="DV41">
            <v>60.806523600310754</v>
          </cell>
          <cell r="DW41">
            <v>34</v>
          </cell>
        </row>
        <row r="42">
          <cell r="DQ42" t="str">
            <v>Wales</v>
          </cell>
          <cell r="DR42">
            <v>82.93675910559223</v>
          </cell>
          <cell r="DS42">
            <v>73.869425787689138</v>
          </cell>
          <cell r="DT42">
            <v>92.422472364877322</v>
          </cell>
          <cell r="DU42">
            <v>9.0673333179030919</v>
          </cell>
          <cell r="DV42">
            <v>9.4857132592850917</v>
          </cell>
          <cell r="DW42">
            <v>1077</v>
          </cell>
        </row>
        <row r="43">
          <cell r="DQ43" t="str">
            <v>North Wales</v>
          </cell>
          <cell r="DR43">
            <v>60.061621525921623</v>
          </cell>
          <cell r="DS43">
            <v>45.502556565057233</v>
          </cell>
          <cell r="DT43">
            <v>76.20742491504889</v>
          </cell>
          <cell r="DU43">
            <v>14.55906496086439</v>
          </cell>
          <cell r="DV43">
            <v>16.145803389127266</v>
          </cell>
          <cell r="DW43">
            <v>206</v>
          </cell>
        </row>
        <row r="44">
          <cell r="DQ44" t="str">
            <v xml:space="preserve">Conwy                        </v>
          </cell>
          <cell r="DR44">
            <v>43.112449896918235</v>
          </cell>
          <cell r="DS44">
            <v>20.258700745432051</v>
          </cell>
          <cell r="DT44">
            <v>72.141119671540196</v>
          </cell>
          <cell r="DU44">
            <v>22.853749151486184</v>
          </cell>
          <cell r="DV44">
            <v>29.02866977462196</v>
          </cell>
          <cell r="DW44">
            <v>39</v>
          </cell>
        </row>
        <row r="45">
          <cell r="DQ45" t="str">
            <v xml:space="preserve">Denbighshire                 </v>
          </cell>
          <cell r="DR45">
            <v>28.225407087456194</v>
          </cell>
          <cell r="DS45">
            <v>18.358005426845367</v>
          </cell>
          <cell r="DT45">
            <v>41.459118383128633</v>
          </cell>
          <cell r="DU45">
            <v>9.8674016606108275</v>
          </cell>
          <cell r="DV45">
            <v>13.233711295672439</v>
          </cell>
          <cell r="DW45">
            <v>26</v>
          </cell>
        </row>
        <row r="46">
          <cell r="DQ46" t="str">
            <v xml:space="preserve">Flintshire                   </v>
          </cell>
          <cell r="DR46">
            <v>101.49555364873366</v>
          </cell>
          <cell r="DS46">
            <v>58.447662099144026</v>
          </cell>
          <cell r="DT46">
            <v>154.03580697708082</v>
          </cell>
          <cell r="DU46">
            <v>43.047891549589636</v>
          </cell>
          <cell r="DV46">
            <v>52.540253328347163</v>
          </cell>
          <cell r="DW46">
            <v>56</v>
          </cell>
        </row>
        <row r="47">
          <cell r="DQ47" t="str">
            <v xml:space="preserve">Gwynedd                      </v>
          </cell>
          <cell r="DR47">
            <v>56.866677385441861</v>
          </cell>
          <cell r="DS47">
            <v>24.512127871403074</v>
          </cell>
          <cell r="DT47">
            <v>98.837428490115627</v>
          </cell>
          <cell r="DU47">
            <v>32.354549514038787</v>
          </cell>
          <cell r="DV47">
            <v>41.970751104673766</v>
          </cell>
          <cell r="DW47">
            <v>33</v>
          </cell>
        </row>
        <row r="48">
          <cell r="DQ48" t="str">
            <v xml:space="preserve">Isle of Anglesey             </v>
          </cell>
          <cell r="DR48">
            <v>84.083840187955715</v>
          </cell>
          <cell r="DS48">
            <v>28.269889006200398</v>
          </cell>
          <cell r="DT48">
            <v>161.48711122760389</v>
          </cell>
          <cell r="DU48">
            <v>55.813951181755314</v>
          </cell>
          <cell r="DV48">
            <v>77.403271039648175</v>
          </cell>
          <cell r="DW48">
            <v>21</v>
          </cell>
        </row>
        <row r="49">
          <cell r="DQ49" t="str">
            <v xml:space="preserve">Wrexham                      </v>
          </cell>
          <cell r="DR49">
            <v>45.735357651097445</v>
          </cell>
          <cell r="DS49">
            <v>20.869384129320288</v>
          </cell>
          <cell r="DT49">
            <v>78.262264274575529</v>
          </cell>
          <cell r="DU49">
            <v>24.865973521777157</v>
          </cell>
          <cell r="DV49">
            <v>32.526906623478084</v>
          </cell>
          <cell r="DW49">
            <v>31</v>
          </cell>
        </row>
        <row r="50">
          <cell r="DQ50" t="str">
            <v>Wales</v>
          </cell>
          <cell r="DR50">
            <v>87.266908278344232</v>
          </cell>
          <cell r="DS50">
            <v>77.727085126913181</v>
          </cell>
          <cell r="DT50">
            <v>97.239159783112385</v>
          </cell>
          <cell r="DU50">
            <v>9.539823151431051</v>
          </cell>
          <cell r="DV50">
            <v>9.9722515047681526</v>
          </cell>
          <cell r="DW50">
            <v>1115</v>
          </cell>
        </row>
        <row r="51">
          <cell r="DQ51" t="str">
            <v>North Wales</v>
          </cell>
          <cell r="DR51">
            <v>68.035252211593914</v>
          </cell>
          <cell r="DS51">
            <v>51.635141262328588</v>
          </cell>
          <cell r="DT51">
            <v>86.187107879365229</v>
          </cell>
          <cell r="DU51">
            <v>16.400110949265326</v>
          </cell>
          <cell r="DV51">
            <v>18.151855667771315</v>
          </cell>
          <cell r="DW51">
            <v>214</v>
          </cell>
        </row>
        <row r="52">
          <cell r="DQ52" t="str">
            <v xml:space="preserve">Conwy                        </v>
          </cell>
          <cell r="DR52">
            <v>85.998866206844184</v>
          </cell>
          <cell r="DS52">
            <v>39.050933155050451</v>
          </cell>
          <cell r="DT52">
            <v>145.45096052880055</v>
          </cell>
          <cell r="DU52">
            <v>46.947933051793733</v>
          </cell>
          <cell r="DV52">
            <v>59.452094321956366</v>
          </cell>
          <cell r="DW52">
            <v>40</v>
          </cell>
        </row>
        <row r="53">
          <cell r="DQ53" t="str">
            <v xml:space="preserve">Denbighshire                 </v>
          </cell>
          <cell r="DR53">
            <v>40.784376348837363</v>
          </cell>
          <cell r="DS53">
            <v>28.755451891027914</v>
          </cell>
          <cell r="DT53">
            <v>56.111740801413198</v>
          </cell>
          <cell r="DU53">
            <v>12.028924457809449</v>
          </cell>
          <cell r="DV53">
            <v>15.327364452575836</v>
          </cell>
          <cell r="DW53">
            <v>38</v>
          </cell>
        </row>
        <row r="54">
          <cell r="DQ54" t="str">
            <v xml:space="preserve">Flintshire                   </v>
          </cell>
          <cell r="DR54">
            <v>86.624168047061701</v>
          </cell>
          <cell r="DS54">
            <v>52.623485408943047</v>
          </cell>
          <cell r="DT54">
            <v>127.8405064246427</v>
          </cell>
          <cell r="DU54">
            <v>34.000682638118654</v>
          </cell>
          <cell r="DV54">
            <v>41.216338377580996</v>
          </cell>
          <cell r="DW54">
            <v>60</v>
          </cell>
        </row>
        <row r="55">
          <cell r="DQ55" t="str">
            <v xml:space="preserve">Gwynedd                      </v>
          </cell>
          <cell r="DR55">
            <v>37.632019161650341</v>
          </cell>
          <cell r="DS55">
            <v>14.265346044594112</v>
          </cell>
          <cell r="DT55">
            <v>68.797015094204752</v>
          </cell>
          <cell r="DU55">
            <v>23.36667311705623</v>
          </cell>
          <cell r="DV55">
            <v>31.164995932554412</v>
          </cell>
          <cell r="DW55">
            <v>27</v>
          </cell>
        </row>
        <row r="56">
          <cell r="DQ56" t="str">
            <v xml:space="preserve">Isle of Anglesey             </v>
          </cell>
          <cell r="DR56">
            <v>76.179253336634289</v>
          </cell>
          <cell r="DS56">
            <v>21.589871600669291</v>
          </cell>
          <cell r="DT56">
            <v>155.62608906939246</v>
          </cell>
          <cell r="DU56">
            <v>54.589381735964999</v>
          </cell>
          <cell r="DV56">
            <v>79.446835732758174</v>
          </cell>
          <cell r="DW56">
            <v>16</v>
          </cell>
        </row>
        <row r="57">
          <cell r="DQ57" t="str">
            <v xml:space="preserve">Wrexham                      </v>
          </cell>
          <cell r="DR57">
            <v>80.188305882667549</v>
          </cell>
          <cell r="DS57">
            <v>35.039310514497259</v>
          </cell>
          <cell r="DT57">
            <v>138.75618198310042</v>
          </cell>
          <cell r="DU57">
            <v>45.14899536817029</v>
          </cell>
          <cell r="DV57">
            <v>58.567876100432869</v>
          </cell>
          <cell r="DW57">
            <v>33</v>
          </cell>
        </row>
        <row r="58">
          <cell r="DQ58" t="str">
            <v>Wales</v>
          </cell>
          <cell r="DR58">
            <v>90.327792489094719</v>
          </cell>
          <cell r="DS58">
            <v>80.844891362223166</v>
          </cell>
          <cell r="DT58">
            <v>100.22049406927133</v>
          </cell>
          <cell r="DU58">
            <v>9.4829011268715533</v>
          </cell>
          <cell r="DV58">
            <v>9.8927015801766061</v>
          </cell>
          <cell r="DW58">
            <v>1224</v>
          </cell>
        </row>
        <row r="59">
          <cell r="DQ59" t="str">
            <v>North Wales</v>
          </cell>
          <cell r="DR59">
            <v>72.653275332224524</v>
          </cell>
          <cell r="DS59">
            <v>56.394023335671349</v>
          </cell>
          <cell r="DT59">
            <v>90.499208744449007</v>
          </cell>
          <cell r="DU59">
            <v>16.259251996553175</v>
          </cell>
          <cell r="DV59">
            <v>17.845933412224483</v>
          </cell>
          <cell r="DW59">
            <v>254</v>
          </cell>
        </row>
        <row r="60">
          <cell r="DQ60" t="str">
            <v xml:space="preserve">Conwy                        </v>
          </cell>
          <cell r="DR60">
            <v>38.645548550821196</v>
          </cell>
          <cell r="DS60">
            <v>16.472886643109582</v>
          </cell>
          <cell r="DT60">
            <v>66.991108744452887</v>
          </cell>
          <cell r="DU60">
            <v>22.172661907711614</v>
          </cell>
          <cell r="DV60">
            <v>28.345560193631691</v>
          </cell>
          <cell r="DW60">
            <v>37</v>
          </cell>
        </row>
        <row r="61">
          <cell r="DQ61" t="str">
            <v xml:space="preserve">Denbighshire                 </v>
          </cell>
          <cell r="DR61">
            <v>86.685278200777361</v>
          </cell>
          <cell r="DS61">
            <v>42.881598883296554</v>
          </cell>
          <cell r="DT61">
            <v>141.27080628171959</v>
          </cell>
          <cell r="DU61">
            <v>43.803679317480807</v>
          </cell>
          <cell r="DV61">
            <v>54.585528080942225</v>
          </cell>
          <cell r="DW61">
            <v>46</v>
          </cell>
        </row>
        <row r="62">
          <cell r="DQ62" t="str">
            <v xml:space="preserve">Flintshire                   </v>
          </cell>
          <cell r="DR62">
            <v>102.09723971881029</v>
          </cell>
          <cell r="DS62">
            <v>63.498504018029628</v>
          </cell>
          <cell r="DT62">
            <v>148.1035082879323</v>
          </cell>
          <cell r="DU62">
            <v>38.598735700780658</v>
          </cell>
          <cell r="DV62">
            <v>46.006268569122014</v>
          </cell>
          <cell r="DW62">
            <v>72</v>
          </cell>
        </row>
        <row r="63">
          <cell r="DQ63" t="str">
            <v xml:space="preserve">Gwynedd                      </v>
          </cell>
          <cell r="DR63">
            <v>40.226520753610885</v>
          </cell>
          <cell r="DS63">
            <v>17.058469142872564</v>
          </cell>
          <cell r="DT63">
            <v>70.812599954853681</v>
          </cell>
          <cell r="DU63">
            <v>23.168051610738321</v>
          </cell>
          <cell r="DV63">
            <v>30.586079201242796</v>
          </cell>
          <cell r="DW63">
            <v>29</v>
          </cell>
        </row>
        <row r="64">
          <cell r="DQ64" t="str">
            <v xml:space="preserve">Isle of Anglesey             </v>
          </cell>
          <cell r="DR64">
            <v>100.25972913710112</v>
          </cell>
          <cell r="DS64">
            <v>37.300428273148199</v>
          </cell>
          <cell r="DT64">
            <v>186.29775630034996</v>
          </cell>
          <cell r="DU64">
            <v>62.959300863952919</v>
          </cell>
          <cell r="DV64">
            <v>86.038027163248842</v>
          </cell>
          <cell r="DW64">
            <v>23</v>
          </cell>
        </row>
        <row r="65">
          <cell r="DQ65" t="str">
            <v xml:space="preserve">Wrexham                      </v>
          </cell>
          <cell r="DR65">
            <v>80.795488659668365</v>
          </cell>
          <cell r="DS65">
            <v>41.223097192086101</v>
          </cell>
          <cell r="DT65">
            <v>129.99127434445893</v>
          </cell>
          <cell r="DU65">
            <v>39.572391467582264</v>
          </cell>
          <cell r="DV65">
            <v>49.195785684790565</v>
          </cell>
          <cell r="DW65">
            <v>47</v>
          </cell>
        </row>
        <row r="66">
          <cell r="DQ66" t="str">
            <v>Wales</v>
          </cell>
          <cell r="DR66">
            <v>93.882698414968317</v>
          </cell>
          <cell r="DS66">
            <v>84.293801103143352</v>
          </cell>
          <cell r="DT66">
            <v>103.87708577983612</v>
          </cell>
          <cell r="DU66">
            <v>9.5888973118249652</v>
          </cell>
          <cell r="DV66">
            <v>9.994387364867805</v>
          </cell>
          <cell r="DW66">
            <v>1277</v>
          </cell>
        </row>
        <row r="67">
          <cell r="DQ67" t="str">
            <v>North Wales</v>
          </cell>
          <cell r="DR67">
            <v>101.88194923173245</v>
          </cell>
          <cell r="DS67">
            <v>81.731009061349795</v>
          </cell>
          <cell r="DT67">
            <v>123.76086571406644</v>
          </cell>
          <cell r="DU67">
            <v>20.150940170382654</v>
          </cell>
          <cell r="DV67">
            <v>21.878916482333992</v>
          </cell>
          <cell r="DW67">
            <v>325</v>
          </cell>
        </row>
        <row r="68">
          <cell r="DQ68" t="str">
            <v xml:space="preserve">Conwy                        </v>
          </cell>
          <cell r="DR68">
            <v>143.87179708745427</v>
          </cell>
          <cell r="DS68">
            <v>85.49327287286728</v>
          </cell>
          <cell r="DT68">
            <v>212.61462378716081</v>
          </cell>
          <cell r="DU68">
            <v>58.378524214586989</v>
          </cell>
          <cell r="DV68">
            <v>68.742826699706541</v>
          </cell>
          <cell r="DW68">
            <v>83</v>
          </cell>
        </row>
        <row r="69">
          <cell r="DQ69" t="str">
            <v xml:space="preserve">Denbighshire                 </v>
          </cell>
          <cell r="DR69">
            <v>139.7762908304141</v>
          </cell>
          <cell r="DS69">
            <v>75.610489486060416</v>
          </cell>
          <cell r="DT69">
            <v>218.3804576788761</v>
          </cell>
          <cell r="DU69">
            <v>64.165801344353682</v>
          </cell>
          <cell r="DV69">
            <v>78.604166848462</v>
          </cell>
          <cell r="DW69">
            <v>54</v>
          </cell>
        </row>
        <row r="70">
          <cell r="DQ70" t="str">
            <v xml:space="preserve">Flintshire                   </v>
          </cell>
          <cell r="DR70">
            <v>95.321434672542537</v>
          </cell>
          <cell r="DS70">
            <v>57.9017150283929</v>
          </cell>
          <cell r="DT70">
            <v>140.1518074385568</v>
          </cell>
          <cell r="DU70">
            <v>37.419719644149637</v>
          </cell>
          <cell r="DV70">
            <v>44.830372766014264</v>
          </cell>
          <cell r="DW70">
            <v>68</v>
          </cell>
        </row>
        <row r="71">
          <cell r="DQ71" t="str">
            <v xml:space="preserve">Gwynedd                      </v>
          </cell>
          <cell r="DR71">
            <v>77.334350863121813</v>
          </cell>
          <cell r="DS71">
            <v>35.344844706752525</v>
          </cell>
          <cell r="DT71">
            <v>131.01379085143822</v>
          </cell>
          <cell r="DU71">
            <v>41.989506156369288</v>
          </cell>
          <cell r="DV71">
            <v>53.679439988316403</v>
          </cell>
          <cell r="DW71">
            <v>37</v>
          </cell>
        </row>
        <row r="72">
          <cell r="DQ72" t="str">
            <v xml:space="preserve">Isle of Anglesey             </v>
          </cell>
          <cell r="DR72">
            <v>94.091748803192772</v>
          </cell>
          <cell r="DS72">
            <v>47.833468922344537</v>
          </cell>
          <cell r="DT72">
            <v>152.6705070120714</v>
          </cell>
          <cell r="DU72">
            <v>46.258279880848235</v>
          </cell>
          <cell r="DV72">
            <v>58.578758208878625</v>
          </cell>
          <cell r="DW72">
            <v>40</v>
          </cell>
        </row>
        <row r="73">
          <cell r="DQ73" t="str">
            <v xml:space="preserve">Wrexham                      </v>
          </cell>
          <cell r="DR73">
            <v>63.248685428039991</v>
          </cell>
          <cell r="DS73">
            <v>31.970524806754707</v>
          </cell>
          <cell r="DT73">
            <v>102.52369053971161</v>
          </cell>
          <cell r="DU73">
            <v>31.278160621285284</v>
          </cell>
          <cell r="DV73">
            <v>39.275005111671618</v>
          </cell>
          <cell r="DW73">
            <v>43</v>
          </cell>
        </row>
        <row r="74">
          <cell r="DQ74" t="str">
            <v>Wales</v>
          </cell>
          <cell r="DR74">
            <v>105.04975548502557</v>
          </cell>
          <cell r="DS74">
            <v>94.979897437171601</v>
          </cell>
          <cell r="DT74">
            <v>115.51866496207083</v>
          </cell>
          <cell r="DU74">
            <v>10.06985804785397</v>
          </cell>
          <cell r="DV74">
            <v>10.468909477045258</v>
          </cell>
          <cell r="DW74">
            <v>1450</v>
          </cell>
        </row>
        <row r="75">
          <cell r="DQ75" t="str">
            <v>North Wales</v>
          </cell>
          <cell r="DR75">
            <v>87.783086665679178</v>
          </cell>
          <cell r="DS75">
            <v>71.089225414422756</v>
          </cell>
          <cell r="DT75">
            <v>105.85822231891451</v>
          </cell>
          <cell r="DU75">
            <v>16.693861251256422</v>
          </cell>
          <cell r="DV75">
            <v>18.075135653235336</v>
          </cell>
          <cell r="DW75">
            <v>348</v>
          </cell>
        </row>
        <row r="76">
          <cell r="DQ76" t="str">
            <v xml:space="preserve">Conwy                        </v>
          </cell>
          <cell r="DR76">
            <v>102.07007262084612</v>
          </cell>
          <cell r="DS76">
            <v>56.689900975541505</v>
          </cell>
          <cell r="DT76">
            <v>156.43739633121459</v>
          </cell>
          <cell r="DU76">
            <v>45.380171645304614</v>
          </cell>
          <cell r="DV76">
            <v>54.367323710368467</v>
          </cell>
          <cell r="DW76">
            <v>68</v>
          </cell>
        </row>
        <row r="77">
          <cell r="DQ77" t="str">
            <v xml:space="preserve">Denbighshire                 </v>
          </cell>
          <cell r="DR77">
            <v>148.39966129506763</v>
          </cell>
          <cell r="DS77">
            <v>88.301401665758291</v>
          </cell>
          <cell r="DT77">
            <v>219.45947040913575</v>
          </cell>
          <cell r="DU77">
            <v>60.098259629309339</v>
          </cell>
          <cell r="DV77">
            <v>71.059809114068116</v>
          </cell>
          <cell r="DW77">
            <v>79</v>
          </cell>
        </row>
        <row r="78">
          <cell r="DQ78" t="str">
            <v xml:space="preserve">Flintshire                   </v>
          </cell>
          <cell r="DR78">
            <v>57.452612648416753</v>
          </cell>
          <cell r="DS78">
            <v>37.014417244047017</v>
          </cell>
          <cell r="DT78">
            <v>82.268826331379316</v>
          </cell>
          <cell r="DU78">
            <v>20.438195404369736</v>
          </cell>
          <cell r="DV78">
            <v>24.816213682962562</v>
          </cell>
          <cell r="DW78">
            <v>59</v>
          </cell>
        </row>
        <row r="79">
          <cell r="DQ79" t="str">
            <v xml:space="preserve">Gwynedd                      </v>
          </cell>
          <cell r="DR79">
            <v>78.689709784134237</v>
          </cell>
          <cell r="DS79">
            <v>47.334570616910732</v>
          </cell>
          <cell r="DT79">
            <v>116.41090030681406</v>
          </cell>
          <cell r="DU79">
            <v>31.355139167223506</v>
          </cell>
          <cell r="DV79">
            <v>37.721190522679819</v>
          </cell>
          <cell r="DW79">
            <v>65</v>
          </cell>
        </row>
        <row r="80">
          <cell r="DQ80" t="str">
            <v xml:space="preserve">Isle of Anglesey             </v>
          </cell>
          <cell r="DR80">
            <v>83.517192736002769</v>
          </cell>
          <cell r="DS80">
            <v>39.114285904157612</v>
          </cell>
          <cell r="DT80">
            <v>140.4764730711083</v>
          </cell>
          <cell r="DU80">
            <v>44.402906831845158</v>
          </cell>
          <cell r="DV80">
            <v>56.959280335105532</v>
          </cell>
          <cell r="DW80">
            <v>36</v>
          </cell>
        </row>
        <row r="81">
          <cell r="DQ81" t="str">
            <v xml:space="preserve">Wrexham                      </v>
          </cell>
          <cell r="DR81">
            <v>70.277465574010549</v>
          </cell>
          <cell r="DS81">
            <v>34.720101277456763</v>
          </cell>
          <cell r="DT81">
            <v>115.17371410390126</v>
          </cell>
          <cell r="DU81">
            <v>35.557364296553786</v>
          </cell>
          <cell r="DV81">
            <v>44.896248529890713</v>
          </cell>
          <cell r="DW81">
            <v>41</v>
          </cell>
        </row>
        <row r="82">
          <cell r="DQ82" t="str">
            <v>Wales</v>
          </cell>
          <cell r="DR82">
            <v>105.53205077224462</v>
          </cell>
          <cell r="DS82">
            <v>95.387717335305354</v>
          </cell>
          <cell r="DT82">
            <v>116.07995390922241</v>
          </cell>
          <cell r="DU82">
            <v>10.144333436939263</v>
          </cell>
          <cell r="DV82">
            <v>10.547903136977794</v>
          </cell>
          <cell r="DW82">
            <v>1439</v>
          </cell>
        </row>
        <row r="83">
          <cell r="DQ83" t="str">
            <v>North Wales</v>
          </cell>
          <cell r="DR83">
            <v>103.78039359558741</v>
          </cell>
          <cell r="DS83">
            <v>84.716597378648075</v>
          </cell>
          <cell r="DT83">
            <v>124.37405026407043</v>
          </cell>
          <cell r="DU83">
            <v>19.063796216939338</v>
          </cell>
          <cell r="DV83">
            <v>20.593656668483021</v>
          </cell>
          <cell r="DW83">
            <v>369</v>
          </cell>
        </row>
        <row r="84">
          <cell r="DQ84" t="str">
            <v xml:space="preserve">Conwy                        </v>
          </cell>
          <cell r="DR84">
            <v>121.91065773604231</v>
          </cell>
          <cell r="DS84">
            <v>73.654883447849002</v>
          </cell>
          <cell r="DT84">
            <v>178.36375458000842</v>
          </cell>
          <cell r="DU84">
            <v>48.255774288193308</v>
          </cell>
          <cell r="DV84">
            <v>56.453096843966108</v>
          </cell>
          <cell r="DW84">
            <v>90</v>
          </cell>
        </row>
        <row r="85">
          <cell r="DQ85" t="str">
            <v xml:space="preserve">Denbighshire                 </v>
          </cell>
          <cell r="DR85">
            <v>90.179542686786633</v>
          </cell>
          <cell r="DS85">
            <v>43.647294189575661</v>
          </cell>
          <cell r="DT85">
            <v>148.30771287980647</v>
          </cell>
          <cell r="DU85">
            <v>46.532248497210972</v>
          </cell>
          <cell r="DV85">
            <v>58.128170193019841</v>
          </cell>
          <cell r="DW85">
            <v>45</v>
          </cell>
        </row>
        <row r="86">
          <cell r="DQ86" t="str">
            <v xml:space="preserve">Flintshire                   </v>
          </cell>
          <cell r="DR86">
            <v>98.228189939896964</v>
          </cell>
          <cell r="DS86">
            <v>62.453409835502327</v>
          </cell>
          <cell r="DT86">
            <v>140.57371571809736</v>
          </cell>
          <cell r="DU86">
            <v>35.774780104394637</v>
          </cell>
          <cell r="DV86">
            <v>42.345525778200397</v>
          </cell>
          <cell r="DW86">
            <v>78</v>
          </cell>
        </row>
        <row r="87">
          <cell r="DQ87" t="str">
            <v xml:space="preserve">Gwynedd                      </v>
          </cell>
          <cell r="DR87">
            <v>126.63457564983122</v>
          </cell>
          <cell r="DS87">
            <v>76.548078924928959</v>
          </cell>
          <cell r="DT87">
            <v>186.26069635589403</v>
          </cell>
          <cell r="DU87">
            <v>50.086496724902261</v>
          </cell>
          <cell r="DV87">
            <v>59.626120706062807</v>
          </cell>
          <cell r="DW87">
            <v>73</v>
          </cell>
        </row>
        <row r="88">
          <cell r="DQ88" t="str">
            <v xml:space="preserve">Isle of Anglesey             </v>
          </cell>
          <cell r="DR88">
            <v>121.08855470361122</v>
          </cell>
          <cell r="DS88">
            <v>62.288549075773879</v>
          </cell>
          <cell r="DT88">
            <v>194.7282503841254</v>
          </cell>
          <cell r="DU88">
            <v>58.800005627837344</v>
          </cell>
          <cell r="DV88">
            <v>73.63969568051418</v>
          </cell>
          <cell r="DW88">
            <v>44</v>
          </cell>
        </row>
        <row r="89">
          <cell r="DQ89" t="str">
            <v xml:space="preserve">Wrexham                      </v>
          </cell>
          <cell r="DR89">
            <v>66.550384362724429</v>
          </cell>
          <cell r="DS89">
            <v>32.397133046366164</v>
          </cell>
          <cell r="DT89">
            <v>109.93160149347101</v>
          </cell>
          <cell r="DU89">
            <v>34.153251316358265</v>
          </cell>
          <cell r="DV89">
            <v>43.381217130746577</v>
          </cell>
          <cell r="DW89">
            <v>39</v>
          </cell>
        </row>
      </sheetData>
      <sheetData sheetId="9"/>
      <sheetData sheetId="10">
        <row r="10">
          <cell r="DQ10" t="str">
            <v>Wales</v>
          </cell>
          <cell r="DR10">
            <v>157.46278313674196</v>
          </cell>
          <cell r="DS10">
            <v>144.81573903205231</v>
          </cell>
          <cell r="DT10">
            <v>170.44733903229795</v>
          </cell>
          <cell r="DU10">
            <v>12.647044104689655</v>
          </cell>
          <cell r="DV10">
            <v>12.984555895555985</v>
          </cell>
          <cell r="DW10">
            <v>3153</v>
          </cell>
        </row>
        <row r="11">
          <cell r="DQ11" t="str">
            <v>North Wales</v>
          </cell>
          <cell r="DR11">
            <v>152.69376218690684</v>
          </cell>
          <cell r="DS11">
            <v>127.23193085849645</v>
          </cell>
          <cell r="DT11">
            <v>179.55708415464349</v>
          </cell>
          <cell r="DU11">
            <v>25.461831328410383</v>
          </cell>
          <cell r="DV11">
            <v>26.863321967736653</v>
          </cell>
          <cell r="DW11">
            <v>764</v>
          </cell>
        </row>
        <row r="12">
          <cell r="DQ12" t="str">
            <v xml:space="preserve">Conwy                        </v>
          </cell>
          <cell r="DR12">
            <v>154.43571354890486</v>
          </cell>
          <cell r="DS12">
            <v>100.02425229624816</v>
          </cell>
          <cell r="DT12">
            <v>215.1069320791417</v>
          </cell>
          <cell r="DU12">
            <v>54.411461252656693</v>
          </cell>
          <cell r="DV12">
            <v>60.671218530236843</v>
          </cell>
          <cell r="DW12">
            <v>186</v>
          </cell>
        </row>
        <row r="13">
          <cell r="DQ13" t="str">
            <v xml:space="preserve">Denbighshire                 </v>
          </cell>
          <cell r="DR13">
            <v>164.80512024837157</v>
          </cell>
          <cell r="DS13">
            <v>95.574458254476326</v>
          </cell>
          <cell r="DT13">
            <v>243.71747311779666</v>
          </cell>
          <cell r="DU13">
            <v>69.230661993895239</v>
          </cell>
          <cell r="DV13">
            <v>78.912352869425092</v>
          </cell>
          <cell r="DW13">
            <v>129</v>
          </cell>
        </row>
        <row r="14">
          <cell r="DQ14" t="str">
            <v xml:space="preserve">Flintshire                   </v>
          </cell>
          <cell r="DR14">
            <v>174.75325907057987</v>
          </cell>
          <cell r="DS14">
            <v>114.61556751959832</v>
          </cell>
          <cell r="DT14">
            <v>242.46214232201925</v>
          </cell>
          <cell r="DU14">
            <v>60.137691550981557</v>
          </cell>
          <cell r="DV14">
            <v>67.708883251439374</v>
          </cell>
          <cell r="DW14">
            <v>157</v>
          </cell>
        </row>
        <row r="15">
          <cell r="DQ15" t="str">
            <v xml:space="preserve">Gwynedd                      </v>
          </cell>
          <cell r="DR15">
            <v>113.03558924616569</v>
          </cell>
          <cell r="DS15">
            <v>63.363756524387725</v>
          </cell>
          <cell r="DT15">
            <v>170.80885322961186</v>
          </cell>
          <cell r="DU15">
            <v>49.67183272177796</v>
          </cell>
          <cell r="DV15">
            <v>57.773263983446171</v>
          </cell>
          <cell r="DW15">
            <v>97</v>
          </cell>
        </row>
        <row r="16">
          <cell r="DQ16" t="str">
            <v xml:space="preserve">Isle of Anglesey             </v>
          </cell>
          <cell r="DR16">
            <v>98.526397024632914</v>
          </cell>
          <cell r="DS16">
            <v>45.792835192801498</v>
          </cell>
          <cell r="DT16">
            <v>162.45112322642771</v>
          </cell>
          <cell r="DU16">
            <v>52.733561831831416</v>
          </cell>
          <cell r="DV16">
            <v>63.924726201794797</v>
          </cell>
          <cell r="DW16">
            <v>60</v>
          </cell>
        </row>
        <row r="17">
          <cell r="DQ17" t="str">
            <v xml:space="preserve">Wrexham                      </v>
          </cell>
          <cell r="DR17">
            <v>191.27812450686443</v>
          </cell>
          <cell r="DS17">
            <v>120.41716505006394</v>
          </cell>
          <cell r="DT17">
            <v>271.81008318031542</v>
          </cell>
          <cell r="DU17">
            <v>70.860959456800487</v>
          </cell>
          <cell r="DV17">
            <v>80.531958673450987</v>
          </cell>
          <cell r="DW17">
            <v>135</v>
          </cell>
        </row>
        <row r="18">
          <cell r="DQ18" t="str">
            <v>Wales</v>
          </cell>
          <cell r="DR18">
            <v>167.19465227254744</v>
          </cell>
          <cell r="DS18">
            <v>154.64213733560607</v>
          </cell>
          <cell r="DT18">
            <v>180.05690536487899</v>
          </cell>
          <cell r="DU18">
            <v>12.552514936941378</v>
          </cell>
          <cell r="DV18">
            <v>12.862253092331542</v>
          </cell>
          <cell r="DW18">
            <v>3680</v>
          </cell>
        </row>
        <row r="19">
          <cell r="DQ19" t="str">
            <v>North Wales</v>
          </cell>
          <cell r="DR19">
            <v>163.46996488643333</v>
          </cell>
          <cell r="DS19">
            <v>137.58216789612237</v>
          </cell>
          <cell r="DT19">
            <v>190.70011464465657</v>
          </cell>
          <cell r="DU19">
            <v>25.88779699031096</v>
          </cell>
          <cell r="DV19">
            <v>27.230149758223234</v>
          </cell>
          <cell r="DW19">
            <v>858</v>
          </cell>
        </row>
        <row r="20">
          <cell r="DQ20" t="str">
            <v xml:space="preserve">Conwy                        </v>
          </cell>
          <cell r="DR20">
            <v>151.26251604262168</v>
          </cell>
          <cell r="DS20">
            <v>101.14512736010612</v>
          </cell>
          <cell r="DT20">
            <v>206.97270064668874</v>
          </cell>
          <cell r="DU20">
            <v>50.117388682515568</v>
          </cell>
          <cell r="DV20">
            <v>55.710184604067052</v>
          </cell>
          <cell r="DW20">
            <v>197</v>
          </cell>
        </row>
        <row r="21">
          <cell r="DQ21" t="str">
            <v xml:space="preserve">Denbighshire                 </v>
          </cell>
          <cell r="DR21">
            <v>207.69652921379401</v>
          </cell>
          <cell r="DS21">
            <v>129.83492389721255</v>
          </cell>
          <cell r="DT21">
            <v>294.89583116891663</v>
          </cell>
          <cell r="DU21">
            <v>77.861605316581461</v>
          </cell>
          <cell r="DV21">
            <v>87.199301955122621</v>
          </cell>
          <cell r="DW21">
            <v>172</v>
          </cell>
        </row>
        <row r="22">
          <cell r="DQ22" t="str">
            <v xml:space="preserve">Flintshire                   </v>
          </cell>
          <cell r="DR22">
            <v>200.3443623776721</v>
          </cell>
          <cell r="DS22">
            <v>134.90483567279136</v>
          </cell>
          <cell r="DT22">
            <v>273.83328024266848</v>
          </cell>
          <cell r="DU22">
            <v>65.439526704880734</v>
          </cell>
          <cell r="DV22">
            <v>73.488917864996381</v>
          </cell>
          <cell r="DW22">
            <v>164</v>
          </cell>
        </row>
        <row r="23">
          <cell r="DQ23" t="str">
            <v xml:space="preserve">Gwynedd                      </v>
          </cell>
          <cell r="DR23">
            <v>133.35531095721166</v>
          </cell>
          <cell r="DS23">
            <v>75.109974799522092</v>
          </cell>
          <cell r="DT23">
            <v>200.79647725461743</v>
          </cell>
          <cell r="DU23">
            <v>58.245336157689565</v>
          </cell>
          <cell r="DV23">
            <v>67.441166297405772</v>
          </cell>
          <cell r="DW23">
            <v>103</v>
          </cell>
        </row>
        <row r="24">
          <cell r="DQ24" t="str">
            <v xml:space="preserve">Isle of Anglesey             </v>
          </cell>
          <cell r="DR24">
            <v>122.16691437247542</v>
          </cell>
          <cell r="DS24">
            <v>58.384939958272433</v>
          </cell>
          <cell r="DT24">
            <v>199.00992702976922</v>
          </cell>
          <cell r="DU24">
            <v>63.781974414202985</v>
          </cell>
          <cell r="DV24">
            <v>76.843012657293798</v>
          </cell>
          <cell r="DW24">
            <v>64</v>
          </cell>
        </row>
        <row r="25">
          <cell r="DQ25" t="str">
            <v xml:space="preserve">Wrexham                      </v>
          </cell>
          <cell r="DR25">
            <v>153.78802303918883</v>
          </cell>
          <cell r="DS25">
            <v>99.418546825614399</v>
          </cell>
          <cell r="DT25">
            <v>214.9793537786002</v>
          </cell>
          <cell r="DU25">
            <v>54.36947621357443</v>
          </cell>
          <cell r="DV25">
            <v>61.19133073941137</v>
          </cell>
          <cell r="DW25">
            <v>158</v>
          </cell>
        </row>
        <row r="26">
          <cell r="DQ26" t="str">
            <v>Wales</v>
          </cell>
          <cell r="DR26">
            <v>162.90231027258196</v>
          </cell>
          <cell r="DS26">
            <v>151.14948372405235</v>
          </cell>
          <cell r="DT26">
            <v>174.93677109875654</v>
          </cell>
          <cell r="DU26">
            <v>11.752826548529612</v>
          </cell>
          <cell r="DV26">
            <v>12.03446082617458</v>
          </cell>
          <cell r="DW26">
            <v>3899</v>
          </cell>
        </row>
        <row r="27">
          <cell r="DQ27" t="str">
            <v>North Wales</v>
          </cell>
          <cell r="DR27">
            <v>164.36529229385107</v>
          </cell>
          <cell r="DS27">
            <v>139.09913539325868</v>
          </cell>
          <cell r="DT27">
            <v>190.91640004706258</v>
          </cell>
          <cell r="DU27">
            <v>25.266156900592392</v>
          </cell>
          <cell r="DV27">
            <v>26.551107753211511</v>
          </cell>
          <cell r="DW27">
            <v>891</v>
          </cell>
        </row>
        <row r="28">
          <cell r="DQ28" t="str">
            <v xml:space="preserve">Conwy                        </v>
          </cell>
          <cell r="DR28">
            <v>168.676302969755</v>
          </cell>
          <cell r="DS28">
            <v>112.83906689170806</v>
          </cell>
          <cell r="DT28">
            <v>230.77840604346997</v>
          </cell>
          <cell r="DU28">
            <v>55.837236078046942</v>
          </cell>
          <cell r="DV28">
            <v>62.102103073714972</v>
          </cell>
          <cell r="DW28">
            <v>195</v>
          </cell>
        </row>
        <row r="29">
          <cell r="DQ29" t="str">
            <v xml:space="preserve">Denbighshire                 </v>
          </cell>
          <cell r="DR29">
            <v>186.64942885190283</v>
          </cell>
          <cell r="DS29">
            <v>120.77324961720574</v>
          </cell>
          <cell r="DT29">
            <v>260.3299770781685</v>
          </cell>
          <cell r="DU29">
            <v>65.876179234697091</v>
          </cell>
          <cell r="DV29">
            <v>73.680548226265671</v>
          </cell>
          <cell r="DW29">
            <v>176</v>
          </cell>
        </row>
        <row r="30">
          <cell r="DQ30" t="str">
            <v xml:space="preserve">Flintshire                   </v>
          </cell>
          <cell r="DR30">
            <v>173.27162820373439</v>
          </cell>
          <cell r="DS30">
            <v>113.90669519397065</v>
          </cell>
          <cell r="DT30">
            <v>240.34969942522892</v>
          </cell>
          <cell r="DU30">
            <v>59.364933009763746</v>
          </cell>
          <cell r="DV30">
            <v>67.078071221494525</v>
          </cell>
          <cell r="DW30">
            <v>148</v>
          </cell>
        </row>
        <row r="31">
          <cell r="DQ31" t="str">
            <v xml:space="preserve">Gwynedd                      </v>
          </cell>
          <cell r="DR31">
            <v>134.99296914394995</v>
          </cell>
          <cell r="DS31">
            <v>81.033020506469427</v>
          </cell>
          <cell r="DT31">
            <v>196.66097181699689</v>
          </cell>
          <cell r="DU31">
            <v>53.959948637480522</v>
          </cell>
          <cell r="DV31">
            <v>61.668002673046942</v>
          </cell>
          <cell r="DW31">
            <v>124</v>
          </cell>
        </row>
        <row r="32">
          <cell r="DQ32" t="str">
            <v xml:space="preserve">Isle of Anglesey             </v>
          </cell>
          <cell r="DR32">
            <v>87.294785118862052</v>
          </cell>
          <cell r="DS32">
            <v>48.955684931158672</v>
          </cell>
          <cell r="DT32">
            <v>133.10642214180709</v>
          </cell>
          <cell r="DU32">
            <v>38.33910018770338</v>
          </cell>
          <cell r="DV32">
            <v>45.811637022945035</v>
          </cell>
          <cell r="DW32">
            <v>70</v>
          </cell>
        </row>
        <row r="33">
          <cell r="DQ33" t="str">
            <v xml:space="preserve">Wrexham                      </v>
          </cell>
          <cell r="DR33">
            <v>208.89246564511234</v>
          </cell>
          <cell r="DS33">
            <v>137.83537785200068</v>
          </cell>
          <cell r="DT33">
            <v>288.31732256498651</v>
          </cell>
          <cell r="DU33">
            <v>71.057087793111663</v>
          </cell>
          <cell r="DV33">
            <v>79.424856919874173</v>
          </cell>
          <cell r="DW33">
            <v>178</v>
          </cell>
        </row>
        <row r="34">
          <cell r="DQ34" t="str">
            <v>Wales</v>
          </cell>
          <cell r="DR34">
            <v>171.20324767673742</v>
          </cell>
          <cell r="DS34">
            <v>158.68381071582368</v>
          </cell>
          <cell r="DT34">
            <v>184.02617920075647</v>
          </cell>
          <cell r="DU34">
            <v>12.519436960913737</v>
          </cell>
          <cell r="DV34">
            <v>12.822931524019054</v>
          </cell>
          <cell r="DW34">
            <v>3811</v>
          </cell>
        </row>
        <row r="35">
          <cell r="DQ35" t="str">
            <v>North Wales</v>
          </cell>
          <cell r="DR35">
            <v>167.74418657585582</v>
          </cell>
          <cell r="DS35">
            <v>141.70528351413341</v>
          </cell>
          <cell r="DT35">
            <v>195.15651106749135</v>
          </cell>
          <cell r="DU35">
            <v>26.038903061722408</v>
          </cell>
          <cell r="DV35">
            <v>27.41232449163553</v>
          </cell>
          <cell r="DW35">
            <v>830</v>
          </cell>
        </row>
        <row r="36">
          <cell r="DQ36" t="str">
            <v xml:space="preserve">Conwy                        </v>
          </cell>
          <cell r="DR36">
            <v>161.33504401934132</v>
          </cell>
          <cell r="DS36">
            <v>109.46393532861015</v>
          </cell>
          <cell r="DT36">
            <v>218.96377330319896</v>
          </cell>
          <cell r="DU36">
            <v>51.871108690731177</v>
          </cell>
          <cell r="DV36">
            <v>57.628729283857638</v>
          </cell>
          <cell r="DW36">
            <v>199</v>
          </cell>
        </row>
        <row r="37">
          <cell r="DQ37" t="str">
            <v xml:space="preserve">Denbighshire                 </v>
          </cell>
          <cell r="DR37">
            <v>222.83051909642569</v>
          </cell>
          <cell r="DS37">
            <v>138.88742746244043</v>
          </cell>
          <cell r="DT37">
            <v>318.09594999412701</v>
          </cell>
          <cell r="DU37">
            <v>83.943091633985262</v>
          </cell>
          <cell r="DV37">
            <v>95.265430897701322</v>
          </cell>
          <cell r="DW37">
            <v>138</v>
          </cell>
        </row>
        <row r="38">
          <cell r="DQ38" t="str">
            <v xml:space="preserve">Flintshire                   </v>
          </cell>
          <cell r="DR38">
            <v>166.05410228021785</v>
          </cell>
          <cell r="DS38">
            <v>114.5520981939471</v>
          </cell>
          <cell r="DT38">
            <v>223.91178004998702</v>
          </cell>
          <cell r="DU38">
            <v>51.502004086270745</v>
          </cell>
          <cell r="DV38">
            <v>57.857677769769168</v>
          </cell>
          <cell r="DW38">
            <v>163</v>
          </cell>
        </row>
        <row r="39">
          <cell r="DQ39" t="str">
            <v xml:space="preserve">Gwynedd                      </v>
          </cell>
          <cell r="DR39">
            <v>203.92605161221886</v>
          </cell>
          <cell r="DS39">
            <v>127.16315614590641</v>
          </cell>
          <cell r="DT39">
            <v>292.27205732257119</v>
          </cell>
          <cell r="DU39">
            <v>76.762895466312443</v>
          </cell>
          <cell r="DV39">
            <v>88.34600571035233</v>
          </cell>
          <cell r="DW39">
            <v>112</v>
          </cell>
        </row>
        <row r="40">
          <cell r="DQ40" t="str">
            <v xml:space="preserve">Isle of Anglesey             </v>
          </cell>
          <cell r="DR40">
            <v>138.34877352340078</v>
          </cell>
          <cell r="DS40">
            <v>69.260301047888859</v>
          </cell>
          <cell r="DT40">
            <v>220.49814494864259</v>
          </cell>
          <cell r="DU40">
            <v>69.088472475511921</v>
          </cell>
          <cell r="DV40">
            <v>82.14937142524181</v>
          </cell>
          <cell r="DW40">
            <v>74</v>
          </cell>
        </row>
        <row r="41">
          <cell r="DQ41" t="str">
            <v xml:space="preserve">Wrexham                      </v>
          </cell>
          <cell r="DR41">
            <v>109.93963224653297</v>
          </cell>
          <cell r="DS41">
            <v>75.157480153848638</v>
          </cell>
          <cell r="DT41">
            <v>149.30760834927418</v>
          </cell>
          <cell r="DU41">
            <v>34.782152092684328</v>
          </cell>
          <cell r="DV41">
            <v>39.36797610274121</v>
          </cell>
          <cell r="DW41">
            <v>144</v>
          </cell>
        </row>
        <row r="42">
          <cell r="DQ42" t="str">
            <v>Wales</v>
          </cell>
          <cell r="DR42">
            <v>163.15225848144962</v>
          </cell>
          <cell r="DS42">
            <v>151.38058680065586</v>
          </cell>
          <cell r="DT42">
            <v>175.207941353096</v>
          </cell>
          <cell r="DU42">
            <v>11.771671680793759</v>
          </cell>
          <cell r="DV42">
            <v>12.055682871646383</v>
          </cell>
          <cell r="DW42">
            <v>3847</v>
          </cell>
        </row>
        <row r="43">
          <cell r="DQ43" t="str">
            <v>North Wales</v>
          </cell>
          <cell r="DR43">
            <v>141.72629786370456</v>
          </cell>
          <cell r="DS43">
            <v>119.12528650228064</v>
          </cell>
          <cell r="DT43">
            <v>165.55167924352966</v>
          </cell>
          <cell r="DU43">
            <v>22.601011361423915</v>
          </cell>
          <cell r="DV43">
            <v>23.825381379825103</v>
          </cell>
          <cell r="DW43">
            <v>788</v>
          </cell>
        </row>
        <row r="44">
          <cell r="DQ44" t="str">
            <v xml:space="preserve">Conwy                        </v>
          </cell>
          <cell r="DR44">
            <v>151.99365652803169</v>
          </cell>
          <cell r="DS44">
            <v>97.753765398949724</v>
          </cell>
          <cell r="DT44">
            <v>212.88376710616703</v>
          </cell>
          <cell r="DU44">
            <v>54.239891129081968</v>
          </cell>
          <cell r="DV44">
            <v>60.890110578135335</v>
          </cell>
          <cell r="DW44">
            <v>165</v>
          </cell>
        </row>
        <row r="45">
          <cell r="DQ45" t="str">
            <v xml:space="preserve">Denbighshire                 </v>
          </cell>
          <cell r="DR45">
            <v>109.94861114221769</v>
          </cell>
          <cell r="DS45">
            <v>66.006758232108695</v>
          </cell>
          <cell r="DT45">
            <v>160.48934228992172</v>
          </cell>
          <cell r="DU45">
            <v>43.941852910108992</v>
          </cell>
          <cell r="DV45">
            <v>50.540731147704037</v>
          </cell>
          <cell r="DW45">
            <v>113</v>
          </cell>
        </row>
        <row r="46">
          <cell r="DQ46" t="str">
            <v xml:space="preserve">Flintshire                   </v>
          </cell>
          <cell r="DR46">
            <v>170.87572735244655</v>
          </cell>
          <cell r="DS46">
            <v>123.53524727334005</v>
          </cell>
          <cell r="DT46">
            <v>223.47093457874166</v>
          </cell>
          <cell r="DU46">
            <v>47.340480079106499</v>
          </cell>
          <cell r="DV46">
            <v>52.595207226295116</v>
          </cell>
          <cell r="DW46">
            <v>199</v>
          </cell>
        </row>
        <row r="47">
          <cell r="DQ47" t="str">
            <v xml:space="preserve">Gwynedd                      </v>
          </cell>
          <cell r="DR47">
            <v>102.6249131704184</v>
          </cell>
          <cell r="DS47">
            <v>59.509218719034131</v>
          </cell>
          <cell r="DT47">
            <v>152.27809240451455</v>
          </cell>
          <cell r="DU47">
            <v>43.115694451384265</v>
          </cell>
          <cell r="DV47">
            <v>49.653179234096157</v>
          </cell>
          <cell r="DW47">
            <v>111</v>
          </cell>
        </row>
        <row r="48">
          <cell r="DQ48" t="str">
            <v xml:space="preserve">Isle of Anglesey             </v>
          </cell>
          <cell r="DR48">
            <v>89.743590340528414</v>
          </cell>
          <cell r="DS48">
            <v>53.263140971272122</v>
          </cell>
          <cell r="DT48">
            <v>133.17221521421055</v>
          </cell>
          <cell r="DU48">
            <v>36.480449369256291</v>
          </cell>
          <cell r="DV48">
            <v>43.428624873682139</v>
          </cell>
          <cell r="DW48">
            <v>73</v>
          </cell>
        </row>
        <row r="49">
          <cell r="DQ49" t="str">
            <v xml:space="preserve">Wrexham                      </v>
          </cell>
          <cell r="DR49">
            <v>208.57413281489286</v>
          </cell>
          <cell r="DS49">
            <v>130.53179108037756</v>
          </cell>
          <cell r="DT49">
            <v>297.6223874611149</v>
          </cell>
          <cell r="DU49">
            <v>78.042341734515304</v>
          </cell>
          <cell r="DV49">
            <v>89.048254646222034</v>
          </cell>
          <cell r="DW49">
            <v>127</v>
          </cell>
        </row>
        <row r="50">
          <cell r="DQ50" t="str">
            <v>Wales</v>
          </cell>
          <cell r="DR50">
            <v>182.16363845861764</v>
          </cell>
          <cell r="DS50">
            <v>169.24638529045521</v>
          </cell>
          <cell r="DT50">
            <v>195.38231265164075</v>
          </cell>
          <cell r="DU50">
            <v>12.917253168162432</v>
          </cell>
          <cell r="DV50">
            <v>13.218674193023105</v>
          </cell>
          <cell r="DW50">
            <v>4109</v>
          </cell>
        </row>
        <row r="51">
          <cell r="DQ51" t="str">
            <v>North Wales</v>
          </cell>
          <cell r="DR51">
            <v>161.51316583529942</v>
          </cell>
          <cell r="DS51">
            <v>136.04826114587783</v>
          </cell>
          <cell r="DT51">
            <v>188.33387656424384</v>
          </cell>
          <cell r="DU51">
            <v>25.464904689421587</v>
          </cell>
          <cell r="DV51">
            <v>26.82071072894442</v>
          </cell>
          <cell r="DW51">
            <v>815</v>
          </cell>
        </row>
        <row r="52">
          <cell r="DQ52" t="str">
            <v xml:space="preserve">Conwy                        </v>
          </cell>
          <cell r="DR52">
            <v>126.68947892518585</v>
          </cell>
          <cell r="DS52">
            <v>83.526481797870659</v>
          </cell>
          <cell r="DT52">
            <v>174.96600814068501</v>
          </cell>
          <cell r="DU52">
            <v>43.162997127315194</v>
          </cell>
          <cell r="DV52">
            <v>48.276529215499153</v>
          </cell>
          <cell r="DW52">
            <v>176</v>
          </cell>
        </row>
        <row r="53">
          <cell r="DQ53" t="str">
            <v xml:space="preserve">Denbighshire                 </v>
          </cell>
          <cell r="DR53">
            <v>162.8432849888284</v>
          </cell>
          <cell r="DS53">
            <v>94.283603319312064</v>
          </cell>
          <cell r="DT53">
            <v>242.06045672752526</v>
          </cell>
          <cell r="DU53">
            <v>68.559681669516337</v>
          </cell>
          <cell r="DV53">
            <v>79.217171738696862</v>
          </cell>
          <cell r="DW53">
            <v>106</v>
          </cell>
        </row>
        <row r="54">
          <cell r="DQ54" t="str">
            <v xml:space="preserve">Flintshire                   </v>
          </cell>
          <cell r="DR54">
            <v>152.65374000454287</v>
          </cell>
          <cell r="DS54">
            <v>103.67810808829306</v>
          </cell>
          <cell r="DT54">
            <v>207.69311882610961</v>
          </cell>
          <cell r="DU54">
            <v>48.97563191624981</v>
          </cell>
          <cell r="DV54">
            <v>55.039378821566743</v>
          </cell>
          <cell r="DW54">
            <v>162</v>
          </cell>
        </row>
        <row r="55">
          <cell r="DQ55" t="str">
            <v xml:space="preserve">Gwynedd                      </v>
          </cell>
          <cell r="DR55">
            <v>180.4703762100537</v>
          </cell>
          <cell r="DS55">
            <v>111.26536602934199</v>
          </cell>
          <cell r="DT55">
            <v>259.73702464916198</v>
          </cell>
          <cell r="DU55">
            <v>69.20501018071171</v>
          </cell>
          <cell r="DV55">
            <v>79.26664843910828</v>
          </cell>
          <cell r="DW55">
            <v>120</v>
          </cell>
        </row>
        <row r="56">
          <cell r="DQ56" t="str">
            <v xml:space="preserve">Isle of Anglesey             </v>
          </cell>
          <cell r="DR56">
            <v>148.69262665548868</v>
          </cell>
          <cell r="DS56">
            <v>81.461489938945107</v>
          </cell>
          <cell r="DT56">
            <v>228.01981011099227</v>
          </cell>
          <cell r="DU56">
            <v>67.231136716543574</v>
          </cell>
          <cell r="DV56">
            <v>79.327183455503587</v>
          </cell>
          <cell r="DW56">
            <v>81</v>
          </cell>
        </row>
        <row r="57">
          <cell r="DQ57" t="str">
            <v xml:space="preserve">Wrexham                      </v>
          </cell>
          <cell r="DR57">
            <v>205.2432112797556</v>
          </cell>
          <cell r="DS57">
            <v>134.35236508075329</v>
          </cell>
          <cell r="DT57">
            <v>284.68881987075599</v>
          </cell>
          <cell r="DU57">
            <v>70.890846199002311</v>
          </cell>
          <cell r="DV57">
            <v>79.445608591000394</v>
          </cell>
          <cell r="DW57">
            <v>170</v>
          </cell>
        </row>
        <row r="58">
          <cell r="DQ58" t="str">
            <v>Wales</v>
          </cell>
          <cell r="DR58">
            <v>163.97997652364029</v>
          </cell>
          <cell r="DS58">
            <v>152.0407153826678</v>
          </cell>
          <cell r="DT58">
            <v>176.20638603602529</v>
          </cell>
          <cell r="DU58">
            <v>11.939261140972491</v>
          </cell>
          <cell r="DV58">
            <v>12.226409512385004</v>
          </cell>
          <cell r="DW58">
            <v>3871</v>
          </cell>
        </row>
        <row r="59">
          <cell r="DQ59" t="str">
            <v>North Wales</v>
          </cell>
          <cell r="DR59">
            <v>116.8935982745523</v>
          </cell>
          <cell r="DS59">
            <v>98.153911199506737</v>
          </cell>
          <cell r="DT59">
            <v>136.66477030764463</v>
          </cell>
          <cell r="DU59">
            <v>18.739687075045566</v>
          </cell>
          <cell r="DV59">
            <v>19.771172033092327</v>
          </cell>
          <cell r="DW59">
            <v>764</v>
          </cell>
        </row>
        <row r="60">
          <cell r="DQ60" t="str">
            <v xml:space="preserve">Conwy                        </v>
          </cell>
          <cell r="DR60">
            <v>122.79261545283251</v>
          </cell>
          <cell r="DS60">
            <v>76.119600729369708</v>
          </cell>
          <cell r="DT60">
            <v>175.55174504481943</v>
          </cell>
          <cell r="DU60">
            <v>46.673014723462799</v>
          </cell>
          <cell r="DV60">
            <v>52.75912959198692</v>
          </cell>
          <cell r="DW60">
            <v>147</v>
          </cell>
        </row>
        <row r="61">
          <cell r="DQ61" t="str">
            <v xml:space="preserve">Denbighshire                 </v>
          </cell>
          <cell r="DR61">
            <v>135.46774212795299</v>
          </cell>
          <cell r="DS61">
            <v>80.323958641917571</v>
          </cell>
          <cell r="DT61">
            <v>198.55784923569789</v>
          </cell>
          <cell r="DU61">
            <v>55.143783486035417</v>
          </cell>
          <cell r="DV61">
            <v>63.090107107744899</v>
          </cell>
          <cell r="DW61">
            <v>122</v>
          </cell>
        </row>
        <row r="62">
          <cell r="DQ62" t="str">
            <v xml:space="preserve">Flintshire                   </v>
          </cell>
          <cell r="DR62">
            <v>126.75892006055618</v>
          </cell>
          <cell r="DS62">
            <v>93.192832299453087</v>
          </cell>
          <cell r="DT62">
            <v>164.22007521970528</v>
          </cell>
          <cell r="DU62">
            <v>33.566087761103091</v>
          </cell>
          <cell r="DV62">
            <v>37.461155159149101</v>
          </cell>
          <cell r="DW62">
            <v>183</v>
          </cell>
        </row>
        <row r="63">
          <cell r="DQ63" t="str">
            <v xml:space="preserve">Gwynedd                      </v>
          </cell>
          <cell r="DR63">
            <v>108.01475313087241</v>
          </cell>
          <cell r="DS63">
            <v>65.089559316800162</v>
          </cell>
          <cell r="DT63">
            <v>157.12554865755837</v>
          </cell>
          <cell r="DU63">
            <v>42.925193814072244</v>
          </cell>
          <cell r="DV63">
            <v>49.110795526685962</v>
          </cell>
          <cell r="DW63">
            <v>122</v>
          </cell>
        </row>
        <row r="64">
          <cell r="DQ64" t="str">
            <v xml:space="preserve">Isle of Anglesey             </v>
          </cell>
          <cell r="DR64">
            <v>85.648166136048943</v>
          </cell>
          <cell r="DS64">
            <v>50.437264745331277</v>
          </cell>
          <cell r="DT64">
            <v>127.51554737810611</v>
          </cell>
          <cell r="DU64">
            <v>35.210901390717666</v>
          </cell>
          <cell r="DV64">
            <v>41.867381242057164</v>
          </cell>
          <cell r="DW64">
            <v>74</v>
          </cell>
        </row>
        <row r="65">
          <cell r="DQ65" t="str">
            <v xml:space="preserve">Wrexham                      </v>
          </cell>
          <cell r="DR65">
            <v>119.53446365677819</v>
          </cell>
          <cell r="DS65">
            <v>70.688856023675882</v>
          </cell>
          <cell r="DT65">
            <v>175.61249312356631</v>
          </cell>
          <cell r="DU65">
            <v>48.845607633102304</v>
          </cell>
          <cell r="DV65">
            <v>56.078029466788124</v>
          </cell>
          <cell r="DW65">
            <v>116</v>
          </cell>
        </row>
        <row r="66">
          <cell r="DQ66" t="str">
            <v>Wales</v>
          </cell>
          <cell r="DR66">
            <v>172.04397961368019</v>
          </cell>
          <cell r="DS66">
            <v>159.96988351082558</v>
          </cell>
          <cell r="DT66">
            <v>184.40048395797768</v>
          </cell>
          <cell r="DU66">
            <v>12.074096102854611</v>
          </cell>
          <cell r="DV66">
            <v>12.356504344297491</v>
          </cell>
          <cell r="DW66">
            <v>4090</v>
          </cell>
        </row>
        <row r="67">
          <cell r="DQ67" t="str">
            <v>North Wales</v>
          </cell>
          <cell r="DR67">
            <v>174.26473241232736</v>
          </cell>
          <cell r="DS67">
            <v>149.8263172416741</v>
          </cell>
          <cell r="DT67">
            <v>199.8697149452579</v>
          </cell>
          <cell r="DU67">
            <v>24.438415170653258</v>
          </cell>
          <cell r="DV67">
            <v>25.604982532930535</v>
          </cell>
          <cell r="DW67">
            <v>1008</v>
          </cell>
        </row>
        <row r="68">
          <cell r="DQ68" t="str">
            <v xml:space="preserve">Conwy                        </v>
          </cell>
          <cell r="DR68">
            <v>164.66300115482656</v>
          </cell>
          <cell r="DS68">
            <v>117.10857926038446</v>
          </cell>
          <cell r="DT68">
            <v>217.10714843235596</v>
          </cell>
          <cell r="DU68">
            <v>47.5544218944421</v>
          </cell>
          <cell r="DV68">
            <v>52.444147277529396</v>
          </cell>
          <cell r="DW68">
            <v>230</v>
          </cell>
        </row>
        <row r="69">
          <cell r="DQ69" t="str">
            <v xml:space="preserve">Denbighshire                 </v>
          </cell>
          <cell r="DR69">
            <v>192.31495079766142</v>
          </cell>
          <cell r="DS69">
            <v>127.93791195121929</v>
          </cell>
          <cell r="DT69">
            <v>264.09823509589978</v>
          </cell>
          <cell r="DU69">
            <v>64.377038846442133</v>
          </cell>
          <cell r="DV69">
            <v>71.783284298238357</v>
          </cell>
          <cell r="DW69">
            <v>186</v>
          </cell>
        </row>
        <row r="70">
          <cell r="DQ70" t="str">
            <v xml:space="preserve">Flintshire                   </v>
          </cell>
          <cell r="DR70">
            <v>226.89326813096207</v>
          </cell>
          <cell r="DS70">
            <v>158.19026309437766</v>
          </cell>
          <cell r="DT70">
            <v>303.81025161343388</v>
          </cell>
          <cell r="DU70">
            <v>68.703005036584415</v>
          </cell>
          <cell r="DV70">
            <v>76.916983482471807</v>
          </cell>
          <cell r="DW70">
            <v>173</v>
          </cell>
        </row>
        <row r="71">
          <cell r="DQ71" t="str">
            <v xml:space="preserve">Gwynedd                      </v>
          </cell>
          <cell r="DR71">
            <v>151.58257112673166</v>
          </cell>
          <cell r="DS71">
            <v>104.00168903233232</v>
          </cell>
          <cell r="DT71">
            <v>204.57596692742604</v>
          </cell>
          <cell r="DU71">
            <v>47.580882094399342</v>
          </cell>
          <cell r="DV71">
            <v>52.993395800694373</v>
          </cell>
          <cell r="DW71">
            <v>190</v>
          </cell>
        </row>
        <row r="72">
          <cell r="DQ72" t="str">
            <v xml:space="preserve">Isle of Anglesey             </v>
          </cell>
          <cell r="DR72">
            <v>159.02957298092809</v>
          </cell>
          <cell r="DS72">
            <v>94.281839761614975</v>
          </cell>
          <cell r="DT72">
            <v>233.89394696680631</v>
          </cell>
          <cell r="DU72">
            <v>64.747733219313119</v>
          </cell>
          <cell r="DV72">
            <v>74.864373985878217</v>
          </cell>
          <cell r="DW72">
            <v>105</v>
          </cell>
        </row>
        <row r="73">
          <cell r="DQ73" t="str">
            <v xml:space="preserve">Wrexham                      </v>
          </cell>
          <cell r="DR73">
            <v>136.85596719523397</v>
          </cell>
          <cell r="DS73">
            <v>84.688093310953917</v>
          </cell>
          <cell r="DT73">
            <v>196.47590137560812</v>
          </cell>
          <cell r="DU73">
            <v>52.167873884280056</v>
          </cell>
          <cell r="DV73">
            <v>59.619934180374145</v>
          </cell>
          <cell r="DW73">
            <v>124</v>
          </cell>
        </row>
        <row r="74">
          <cell r="DQ74" t="str">
            <v>Wales</v>
          </cell>
          <cell r="DR74">
            <v>176.62900061679215</v>
          </cell>
          <cell r="DS74">
            <v>164.41905704265037</v>
          </cell>
          <cell r="DT74">
            <v>189.12088737578549</v>
          </cell>
          <cell r="DU74">
            <v>12.209943574141789</v>
          </cell>
          <cell r="DV74">
            <v>12.491886758993331</v>
          </cell>
          <cell r="DW74">
            <v>4195</v>
          </cell>
        </row>
        <row r="75">
          <cell r="DQ75" t="str">
            <v>North Wales</v>
          </cell>
          <cell r="DR75">
            <v>198.97529246736579</v>
          </cell>
          <cell r="DS75">
            <v>172.37212542104862</v>
          </cell>
          <cell r="DT75">
            <v>226.79048975201795</v>
          </cell>
          <cell r="DU75">
            <v>26.603167046317168</v>
          </cell>
          <cell r="DV75">
            <v>27.815197284652157</v>
          </cell>
          <cell r="DW75">
            <v>1104</v>
          </cell>
        </row>
        <row r="76">
          <cell r="DQ76" t="str">
            <v xml:space="preserve">Conwy                        </v>
          </cell>
          <cell r="DR76">
            <v>162.80953382491219</v>
          </cell>
          <cell r="DS76">
            <v>119.24387447159405</v>
          </cell>
          <cell r="DT76">
            <v>210.6091048122311</v>
          </cell>
          <cell r="DU76">
            <v>43.565659353318139</v>
          </cell>
          <cell r="DV76">
            <v>47.799570987318901</v>
          </cell>
          <cell r="DW76">
            <v>256</v>
          </cell>
        </row>
        <row r="77">
          <cell r="DQ77" t="str">
            <v xml:space="preserve">Denbighshire                 </v>
          </cell>
          <cell r="DR77">
            <v>241.43465450683891</v>
          </cell>
          <cell r="DS77">
            <v>159.59071894002523</v>
          </cell>
          <cell r="DT77">
            <v>332.69431167890809</v>
          </cell>
          <cell r="DU77">
            <v>81.843935566813684</v>
          </cell>
          <cell r="DV77">
            <v>91.259657172069183</v>
          </cell>
          <cell r="DW77">
            <v>186</v>
          </cell>
        </row>
        <row r="78">
          <cell r="DQ78" t="str">
            <v xml:space="preserve">Flintshire                   </v>
          </cell>
          <cell r="DR78">
            <v>222.28426800789538</v>
          </cell>
          <cell r="DS78">
            <v>157.49676696291095</v>
          </cell>
          <cell r="DT78">
            <v>294.46225291714751</v>
          </cell>
          <cell r="DU78">
            <v>64.787501044984424</v>
          </cell>
          <cell r="DV78">
            <v>72.177984909252132</v>
          </cell>
          <cell r="DW78">
            <v>189</v>
          </cell>
        </row>
        <row r="79">
          <cell r="DQ79" t="str">
            <v xml:space="preserve">Gwynedd                      </v>
          </cell>
          <cell r="DR79">
            <v>221.98658478346056</v>
          </cell>
          <cell r="DS79">
            <v>155.73075941315687</v>
          </cell>
          <cell r="DT79">
            <v>295.31939228649094</v>
          </cell>
          <cell r="DU79">
            <v>66.255825370303683</v>
          </cell>
          <cell r="DV79">
            <v>73.332807503030381</v>
          </cell>
          <cell r="DW79">
            <v>214</v>
          </cell>
        </row>
        <row r="80">
          <cell r="DQ80" t="str">
            <v xml:space="preserve">Isle of Anglesey             </v>
          </cell>
          <cell r="DR80">
            <v>153.21464160627747</v>
          </cell>
          <cell r="DS80">
            <v>115.65541543195211</v>
          </cell>
          <cell r="DT80">
            <v>195.63632221451581</v>
          </cell>
          <cell r="DU80">
            <v>37.55922617432536</v>
          </cell>
          <cell r="DV80">
            <v>42.421680608238347</v>
          </cell>
          <cell r="DW80">
            <v>149</v>
          </cell>
        </row>
        <row r="81">
          <cell r="DQ81" t="str">
            <v xml:space="preserve">Wrexham                      </v>
          </cell>
          <cell r="DR81">
            <v>178.684602789568</v>
          </cell>
          <cell r="DS81">
            <v>111.15417621377723</v>
          </cell>
          <cell r="DT81">
            <v>256.50457013534458</v>
          </cell>
          <cell r="DU81">
            <v>67.53042657579077</v>
          </cell>
          <cell r="DV81">
            <v>77.819967345776575</v>
          </cell>
          <cell r="DW81">
            <v>110</v>
          </cell>
        </row>
        <row r="82">
          <cell r="DQ82" t="str">
            <v>Wales</v>
          </cell>
          <cell r="DR82">
            <v>162.76887197816586</v>
          </cell>
          <cell r="DS82">
            <v>151.60447257885008</v>
          </cell>
          <cell r="DT82">
            <v>174.1938863558467</v>
          </cell>
          <cell r="DU82">
            <v>11.164399399315784</v>
          </cell>
          <cell r="DV82">
            <v>11.425014377680839</v>
          </cell>
          <cell r="DW82">
            <v>4106</v>
          </cell>
        </row>
        <row r="83">
          <cell r="DQ83" t="str">
            <v>North Wales</v>
          </cell>
          <cell r="DR83">
            <v>200.39298809948858</v>
          </cell>
          <cell r="DS83">
            <v>173.84591100303012</v>
          </cell>
          <cell r="DT83">
            <v>228.15862261354832</v>
          </cell>
          <cell r="DU83">
            <v>26.547077096458452</v>
          </cell>
          <cell r="DV83">
            <v>27.765634514059741</v>
          </cell>
          <cell r="DW83">
            <v>1088</v>
          </cell>
        </row>
        <row r="84">
          <cell r="DQ84" t="str">
            <v xml:space="preserve">Conwy                        </v>
          </cell>
          <cell r="DR84">
            <v>238.09969207122589</v>
          </cell>
          <cell r="DS84">
            <v>171.64933931578329</v>
          </cell>
          <cell r="DT84">
            <v>310.89174761712621</v>
          </cell>
          <cell r="DU84">
            <v>66.450352755442594</v>
          </cell>
          <cell r="DV84">
            <v>72.792055545900325</v>
          </cell>
          <cell r="DW84">
            <v>265</v>
          </cell>
        </row>
        <row r="85">
          <cell r="DQ85" t="str">
            <v xml:space="preserve">Denbighshire                 </v>
          </cell>
          <cell r="DR85">
            <v>216.47112736239833</v>
          </cell>
          <cell r="DS85">
            <v>143.34996842718741</v>
          </cell>
          <cell r="DT85">
            <v>298.15217729414582</v>
          </cell>
          <cell r="DU85">
            <v>73.121158935210929</v>
          </cell>
          <cell r="DV85">
            <v>81.681049931747481</v>
          </cell>
          <cell r="DW85">
            <v>180</v>
          </cell>
        </row>
        <row r="86">
          <cell r="DQ86" t="str">
            <v xml:space="preserve">Flintshire                   </v>
          </cell>
          <cell r="DR86">
            <v>261.12207398382475</v>
          </cell>
          <cell r="DS86">
            <v>190.51084010531048</v>
          </cell>
          <cell r="DT86">
            <v>339.37034610182013</v>
          </cell>
          <cell r="DU86">
            <v>70.61123387851427</v>
          </cell>
          <cell r="DV86">
            <v>78.248272117995384</v>
          </cell>
          <cell r="DW86">
            <v>209</v>
          </cell>
        </row>
        <row r="87">
          <cell r="DQ87" t="str">
            <v xml:space="preserve">Gwynedd                      </v>
          </cell>
          <cell r="DR87">
            <v>226.7584155272904</v>
          </cell>
          <cell r="DS87">
            <v>158.68116645620503</v>
          </cell>
          <cell r="DT87">
            <v>302.39214413136705</v>
          </cell>
          <cell r="DU87">
            <v>68.077249071085362</v>
          </cell>
          <cell r="DV87">
            <v>75.633728604076651</v>
          </cell>
          <cell r="DW87">
            <v>199</v>
          </cell>
        </row>
        <row r="88">
          <cell r="DQ88" t="str">
            <v xml:space="preserve">Isle of Anglesey             </v>
          </cell>
          <cell r="DR88">
            <v>132.95297599520205</v>
          </cell>
          <cell r="DS88">
            <v>87.794409029647127</v>
          </cell>
          <cell r="DT88">
            <v>184.89313875280476</v>
          </cell>
          <cell r="DU88">
            <v>45.158566965554925</v>
          </cell>
          <cell r="DV88">
            <v>51.940162757602707</v>
          </cell>
          <cell r="DW88">
            <v>113</v>
          </cell>
        </row>
        <row r="89">
          <cell r="DQ89" t="str">
            <v xml:space="preserve">Wrexham                      </v>
          </cell>
          <cell r="DR89">
            <v>88.951142601368602</v>
          </cell>
          <cell r="DS89">
            <v>58.856583758395864</v>
          </cell>
          <cell r="DT89">
            <v>123.38238436127249</v>
          </cell>
          <cell r="DU89">
            <v>30.094558842972738</v>
          </cell>
          <cell r="DV89">
            <v>34.431241759903884</v>
          </cell>
          <cell r="DW89">
            <v>122</v>
          </cell>
        </row>
      </sheetData>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1355</v>
          </cell>
          <cell r="C5">
            <v>17.968439199045218</v>
          </cell>
          <cell r="D5">
            <v>17.118278496808351</v>
          </cell>
          <cell r="E5">
            <v>18.851218861492718</v>
          </cell>
          <cell r="F5" t="str">
            <v>-</v>
          </cell>
          <cell r="G5">
            <v>19.8</v>
          </cell>
          <cell r="H5">
            <v>18.600000000000001</v>
          </cell>
          <cell r="I5">
            <v>17.3</v>
          </cell>
          <cell r="J5">
            <v>16.399999999999999</v>
          </cell>
          <cell r="K5">
            <v>16.100000000000001</v>
          </cell>
          <cell r="L5">
            <v>17.7</v>
          </cell>
          <cell r="M5">
            <v>18</v>
          </cell>
          <cell r="N5">
            <v>18.8</v>
          </cell>
          <cell r="O5">
            <v>18</v>
          </cell>
          <cell r="P5" t="str">
            <v>-</v>
          </cell>
        </row>
        <row r="6">
          <cell r="A6" t="str">
            <v>Gwynedd</v>
          </cell>
          <cell r="B6">
            <v>1911</v>
          </cell>
          <cell r="C6">
            <v>13.609172482552342</v>
          </cell>
          <cell r="D6">
            <v>13.051974472213537</v>
          </cell>
          <cell r="E6">
            <v>14.186276598480585</v>
          </cell>
          <cell r="F6" t="str">
            <v>-</v>
          </cell>
          <cell r="G6">
            <v>14</v>
          </cell>
          <cell r="H6">
            <v>13</v>
          </cell>
          <cell r="I6">
            <v>13.3</v>
          </cell>
          <cell r="J6">
            <v>12.9</v>
          </cell>
          <cell r="K6">
            <v>12.6</v>
          </cell>
          <cell r="L6">
            <v>12.6</v>
          </cell>
          <cell r="M6">
            <v>13.2</v>
          </cell>
          <cell r="N6">
            <v>14.2</v>
          </cell>
          <cell r="O6">
            <v>13.6</v>
          </cell>
          <cell r="P6" t="str">
            <v>-</v>
          </cell>
        </row>
        <row r="7">
          <cell r="A7" t="str">
            <v>Conwy</v>
          </cell>
          <cell r="B7">
            <v>2229</v>
          </cell>
          <cell r="C7">
            <v>17.812050503436154</v>
          </cell>
          <cell r="D7">
            <v>17.151581870765163</v>
          </cell>
          <cell r="E7">
            <v>18.492275453647697</v>
          </cell>
          <cell r="F7" t="str">
            <v>-</v>
          </cell>
          <cell r="G7">
            <v>16</v>
          </cell>
          <cell r="H7">
            <v>15.2</v>
          </cell>
          <cell r="I7">
            <v>14.6</v>
          </cell>
          <cell r="J7">
            <v>14.9</v>
          </cell>
          <cell r="K7">
            <v>14.6</v>
          </cell>
          <cell r="L7">
            <v>16</v>
          </cell>
          <cell r="M7">
            <v>18.100000000000001</v>
          </cell>
          <cell r="N7">
            <v>18</v>
          </cell>
          <cell r="O7">
            <v>17.8</v>
          </cell>
          <cell r="P7" t="str">
            <v>-</v>
          </cell>
        </row>
        <row r="8">
          <cell r="A8" t="str">
            <v>Denbighshire</v>
          </cell>
          <cell r="B8">
            <v>2317</v>
          </cell>
          <cell r="C8">
            <v>18.723232323232324</v>
          </cell>
          <cell r="D8">
            <v>18.045659733500692</v>
          </cell>
          <cell r="E8">
            <v>19.42021752596759</v>
          </cell>
          <cell r="F8" t="str">
            <v>-</v>
          </cell>
          <cell r="G8">
            <v>14.4</v>
          </cell>
          <cell r="H8">
            <v>12.9</v>
          </cell>
          <cell r="I8">
            <v>13.3</v>
          </cell>
          <cell r="J8">
            <v>13.8</v>
          </cell>
          <cell r="K8">
            <v>14.7</v>
          </cell>
          <cell r="L8">
            <v>16</v>
          </cell>
          <cell r="M8">
            <v>17.8</v>
          </cell>
          <cell r="N8">
            <v>18.899999999999999</v>
          </cell>
          <cell r="O8">
            <v>18.7</v>
          </cell>
          <cell r="P8" t="str">
            <v>-</v>
          </cell>
        </row>
        <row r="9">
          <cell r="A9" t="str">
            <v>Flintshire</v>
          </cell>
          <cell r="B9">
            <v>2781</v>
          </cell>
          <cell r="C9">
            <v>15.029182879377432</v>
          </cell>
          <cell r="D9">
            <v>14.521540408994408</v>
          </cell>
          <cell r="E9">
            <v>15.55134286011678</v>
          </cell>
          <cell r="F9" t="str">
            <v>-</v>
          </cell>
          <cell r="G9">
            <v>12.7</v>
          </cell>
          <cell r="H9">
            <v>12.5</v>
          </cell>
          <cell r="I9">
            <v>11.8</v>
          </cell>
          <cell r="J9">
            <v>11.5</v>
          </cell>
          <cell r="K9">
            <v>10.8</v>
          </cell>
          <cell r="L9">
            <v>11.4</v>
          </cell>
          <cell r="M9">
            <v>12.8</v>
          </cell>
          <cell r="N9">
            <v>14.7</v>
          </cell>
          <cell r="O9">
            <v>15</v>
          </cell>
          <cell r="P9" t="str">
            <v>-</v>
          </cell>
        </row>
        <row r="10">
          <cell r="A10" t="str">
            <v>Wrexham</v>
          </cell>
          <cell r="B10">
            <v>2845</v>
          </cell>
          <cell r="C10">
            <v>18.589911134343961</v>
          </cell>
          <cell r="D10">
            <v>17.981465004856339</v>
          </cell>
          <cell r="E10">
            <v>19.21412238611849</v>
          </cell>
          <cell r="F10" t="str">
            <v>-</v>
          </cell>
          <cell r="G10">
            <v>15.2</v>
          </cell>
          <cell r="H10">
            <v>15.4</v>
          </cell>
          <cell r="I10">
            <v>14.5</v>
          </cell>
          <cell r="J10">
            <v>14.6</v>
          </cell>
          <cell r="K10">
            <v>14.6</v>
          </cell>
          <cell r="L10">
            <v>17.3</v>
          </cell>
          <cell r="M10">
            <v>19</v>
          </cell>
          <cell r="N10">
            <v>18.899999999999999</v>
          </cell>
          <cell r="O10">
            <v>18.600000000000001</v>
          </cell>
          <cell r="P10" t="str">
            <v>-</v>
          </cell>
        </row>
        <row r="11">
          <cell r="A11" t="str">
            <v>Powys</v>
          </cell>
          <cell r="B11">
            <v>1685</v>
          </cell>
          <cell r="C11">
            <v>11.114042609326562</v>
          </cell>
          <cell r="D11">
            <v>10.623543288843033</v>
          </cell>
          <cell r="E11">
            <v>11.624243328328097</v>
          </cell>
          <cell r="F11" t="str">
            <v>-</v>
          </cell>
          <cell r="G11">
            <v>10.1</v>
          </cell>
          <cell r="H11">
            <v>10</v>
          </cell>
          <cell r="I11">
            <v>9.6</v>
          </cell>
          <cell r="J11">
            <v>9.6999999999999993</v>
          </cell>
          <cell r="K11">
            <v>9.5</v>
          </cell>
          <cell r="L11">
            <v>9.8000000000000007</v>
          </cell>
          <cell r="M11">
            <v>10.9</v>
          </cell>
          <cell r="N11">
            <v>11</v>
          </cell>
          <cell r="O11">
            <v>11.1</v>
          </cell>
          <cell r="P11" t="str">
            <v>-</v>
          </cell>
        </row>
        <row r="12">
          <cell r="A12" t="str">
            <v>Ceredigion</v>
          </cell>
          <cell r="B12">
            <v>934</v>
          </cell>
          <cell r="C12">
            <v>12.338177014531043</v>
          </cell>
          <cell r="D12">
            <v>11.61635677973986</v>
          </cell>
          <cell r="E12">
            <v>13.098202869883654</v>
          </cell>
          <cell r="F12" t="str">
            <v>-</v>
          </cell>
          <cell r="G12">
            <v>12.7</v>
          </cell>
          <cell r="H12">
            <v>11.6</v>
          </cell>
          <cell r="I12">
            <v>11.4</v>
          </cell>
          <cell r="J12">
            <v>11.6</v>
          </cell>
          <cell r="K12">
            <v>11.7</v>
          </cell>
          <cell r="L12">
            <v>12.2</v>
          </cell>
          <cell r="M12">
            <v>12.4</v>
          </cell>
          <cell r="N12">
            <v>13.2</v>
          </cell>
          <cell r="O12">
            <v>12.3</v>
          </cell>
          <cell r="P12" t="str">
            <v>-</v>
          </cell>
        </row>
        <row r="13">
          <cell r="A13" t="str">
            <v>Pembrokeshire</v>
          </cell>
          <cell r="B13">
            <v>2494</v>
          </cell>
          <cell r="C13">
            <v>17.476000280288698</v>
          </cell>
          <cell r="D13">
            <v>16.861700831210321</v>
          </cell>
          <cell r="E13">
            <v>18.107805240226575</v>
          </cell>
          <cell r="F13" t="str">
            <v>-</v>
          </cell>
          <cell r="G13">
            <v>16.3</v>
          </cell>
          <cell r="H13">
            <v>15.5</v>
          </cell>
          <cell r="I13">
            <v>15.1</v>
          </cell>
          <cell r="J13">
            <v>14.5</v>
          </cell>
          <cell r="K13">
            <v>14.2</v>
          </cell>
          <cell r="L13">
            <v>14</v>
          </cell>
          <cell r="M13">
            <v>17</v>
          </cell>
          <cell r="N13">
            <v>18</v>
          </cell>
          <cell r="O13">
            <v>17.5</v>
          </cell>
          <cell r="P13" t="str">
            <v>-</v>
          </cell>
        </row>
        <row r="14">
          <cell r="A14" t="str">
            <v>Carmarthenshire</v>
          </cell>
          <cell r="B14">
            <v>3516</v>
          </cell>
          <cell r="C14">
            <v>16.29890598924532</v>
          </cell>
          <cell r="D14">
            <v>15.812017441916854</v>
          </cell>
          <cell r="E14">
            <v>16.797795563013622</v>
          </cell>
          <cell r="F14" t="str">
            <v>-</v>
          </cell>
          <cell r="G14">
            <v>17</v>
          </cell>
          <cell r="H14">
            <v>16.2</v>
          </cell>
          <cell r="I14">
            <v>15.2</v>
          </cell>
          <cell r="J14">
            <v>16</v>
          </cell>
          <cell r="K14">
            <v>15.8</v>
          </cell>
          <cell r="L14">
            <v>15.9</v>
          </cell>
          <cell r="M14">
            <v>16.2</v>
          </cell>
          <cell r="N14">
            <v>17.5</v>
          </cell>
          <cell r="O14">
            <v>16.3</v>
          </cell>
          <cell r="P14" t="str">
            <v>-</v>
          </cell>
        </row>
        <row r="15">
          <cell r="A15" t="str">
            <v>Swansea</v>
          </cell>
          <cell r="B15">
            <v>5760</v>
          </cell>
          <cell r="C15">
            <v>20.993548857382365</v>
          </cell>
          <cell r="D15">
            <v>20.515720666314344</v>
          </cell>
          <cell r="E15">
            <v>21.479498605677662</v>
          </cell>
          <cell r="F15" t="str">
            <v>-</v>
          </cell>
          <cell r="G15">
            <v>23</v>
          </cell>
          <cell r="H15">
            <v>22.7</v>
          </cell>
          <cell r="I15">
            <v>20.6</v>
          </cell>
          <cell r="J15">
            <v>20.399999999999999</v>
          </cell>
          <cell r="K15">
            <v>19.5</v>
          </cell>
          <cell r="L15">
            <v>19.399999999999999</v>
          </cell>
          <cell r="M15">
            <v>20.399999999999999</v>
          </cell>
          <cell r="N15">
            <v>21.6</v>
          </cell>
          <cell r="O15">
            <v>21</v>
          </cell>
          <cell r="P15" t="str">
            <v>-</v>
          </cell>
        </row>
        <row r="16">
          <cell r="A16" t="str">
            <v>Neath Port Talbot</v>
          </cell>
          <cell r="B16">
            <v>3951</v>
          </cell>
          <cell r="C16">
            <v>23.554310242041254</v>
          </cell>
          <cell r="D16">
            <v>22.918241281186255</v>
          </cell>
          <cell r="E16">
            <v>24.202489671476926</v>
          </cell>
          <cell r="F16" t="str">
            <v>-</v>
          </cell>
          <cell r="G16">
            <v>23.1</v>
          </cell>
          <cell r="H16">
            <v>22</v>
          </cell>
          <cell r="I16">
            <v>21.4</v>
          </cell>
          <cell r="J16">
            <v>21.1</v>
          </cell>
          <cell r="K16">
            <v>20.2</v>
          </cell>
          <cell r="L16">
            <v>21.5</v>
          </cell>
          <cell r="M16">
            <v>22.7</v>
          </cell>
          <cell r="N16">
            <v>23.6</v>
          </cell>
          <cell r="O16">
            <v>23.6</v>
          </cell>
          <cell r="P16" t="str">
            <v>-</v>
          </cell>
        </row>
        <row r="17">
          <cell r="A17" t="str">
            <v>Bridgend</v>
          </cell>
          <cell r="B17">
            <v>3525</v>
          </cell>
          <cell r="C17">
            <v>20.417028670721113</v>
          </cell>
          <cell r="D17">
            <v>19.822357244471071</v>
          </cell>
          <cell r="E17">
            <v>21.024862061773533</v>
          </cell>
          <cell r="F17" t="str">
            <v>-</v>
          </cell>
          <cell r="G17">
            <v>19.399999999999999</v>
          </cell>
          <cell r="H17">
            <v>19.100000000000001</v>
          </cell>
          <cell r="I17">
            <v>18.100000000000001</v>
          </cell>
          <cell r="J17">
            <v>17.899999999999999</v>
          </cell>
          <cell r="K17">
            <v>17.899999999999999</v>
          </cell>
          <cell r="L17">
            <v>18.600000000000001</v>
          </cell>
          <cell r="M17">
            <v>20.100000000000001</v>
          </cell>
          <cell r="N17">
            <v>20</v>
          </cell>
          <cell r="O17">
            <v>20.399999999999999</v>
          </cell>
          <cell r="P17" t="str">
            <v>-</v>
          </cell>
        </row>
        <row r="18">
          <cell r="A18" t="str">
            <v>Vale of Glamorgan</v>
          </cell>
          <cell r="B18">
            <v>2264</v>
          </cell>
          <cell r="C18">
            <v>13.668196087901475</v>
          </cell>
          <cell r="D18">
            <v>13.153477362386923</v>
          </cell>
          <cell r="E18">
            <v>14.199763388055791</v>
          </cell>
          <cell r="F18" t="str">
            <v>-</v>
          </cell>
          <cell r="G18">
            <v>12.1</v>
          </cell>
          <cell r="H18">
            <v>11.9</v>
          </cell>
          <cell r="I18">
            <v>11.9</v>
          </cell>
          <cell r="J18">
            <v>12.4</v>
          </cell>
          <cell r="K18">
            <v>11.9</v>
          </cell>
          <cell r="L18">
            <v>12.7</v>
          </cell>
          <cell r="M18">
            <v>14</v>
          </cell>
          <cell r="N18">
            <v>14.2</v>
          </cell>
          <cell r="O18">
            <v>13.7</v>
          </cell>
          <cell r="P18" t="str">
            <v>-</v>
          </cell>
        </row>
        <row r="19">
          <cell r="A19" t="str">
            <v>Cardiff</v>
          </cell>
          <cell r="B19">
            <v>8235</v>
          </cell>
          <cell r="C19">
            <v>21.102939292212287</v>
          </cell>
          <cell r="D19">
            <v>20.700940451343413</v>
          </cell>
          <cell r="E19">
            <v>21.510627086830112</v>
          </cell>
          <cell r="F19" t="str">
            <v>-</v>
          </cell>
          <cell r="G19">
            <v>23.3</v>
          </cell>
          <cell r="H19">
            <v>22.1</v>
          </cell>
          <cell r="I19">
            <v>21.2</v>
          </cell>
          <cell r="J19">
            <v>21.2</v>
          </cell>
          <cell r="K19">
            <v>21.5</v>
          </cell>
          <cell r="L19">
            <v>21.8</v>
          </cell>
          <cell r="M19">
            <v>22.3</v>
          </cell>
          <cell r="N19">
            <v>23.3</v>
          </cell>
          <cell r="O19">
            <v>21.1</v>
          </cell>
          <cell r="P19" t="str">
            <v>-</v>
          </cell>
        </row>
        <row r="20">
          <cell r="A20" t="str">
            <v>Rhondda Cynon Taf</v>
          </cell>
          <cell r="B20">
            <v>7264</v>
          </cell>
          <cell r="C20">
            <v>24.471095539684679</v>
          </cell>
          <cell r="D20">
            <v>23.985341426252244</v>
          </cell>
          <cell r="E20">
            <v>24.963456522063407</v>
          </cell>
          <cell r="F20" t="str">
            <v>-</v>
          </cell>
          <cell r="G20">
            <v>24.8</v>
          </cell>
          <cell r="H20">
            <v>24.3</v>
          </cell>
          <cell r="I20">
            <v>22.3</v>
          </cell>
          <cell r="J20">
            <v>22.7</v>
          </cell>
          <cell r="K20">
            <v>21.4</v>
          </cell>
          <cell r="L20">
            <v>22.9</v>
          </cell>
          <cell r="M20">
            <v>24</v>
          </cell>
          <cell r="N20">
            <v>25.2</v>
          </cell>
          <cell r="O20">
            <v>24.5</v>
          </cell>
          <cell r="P20" t="str">
            <v>-</v>
          </cell>
        </row>
        <row r="21">
          <cell r="A21" t="str">
            <v>Merthyr Tydfil</v>
          </cell>
          <cell r="B21">
            <v>1766</v>
          </cell>
          <cell r="C21">
            <v>24.813826050302094</v>
          </cell>
          <cell r="D21">
            <v>23.824078349629289</v>
          </cell>
          <cell r="E21">
            <v>25.830748967411445</v>
          </cell>
          <cell r="F21" t="str">
            <v>-</v>
          </cell>
          <cell r="G21">
            <v>29</v>
          </cell>
          <cell r="H21">
            <v>28.8</v>
          </cell>
          <cell r="I21">
            <v>26.3</v>
          </cell>
          <cell r="J21">
            <v>26.4</v>
          </cell>
          <cell r="K21">
            <v>24.6</v>
          </cell>
          <cell r="L21">
            <v>24.9</v>
          </cell>
          <cell r="M21">
            <v>25.7</v>
          </cell>
          <cell r="N21">
            <v>25.1</v>
          </cell>
          <cell r="O21">
            <v>24.8</v>
          </cell>
          <cell r="P21" t="str">
            <v>-</v>
          </cell>
        </row>
        <row r="22">
          <cell r="A22" t="str">
            <v>Caerphilly</v>
          </cell>
          <cell r="B22">
            <v>5731</v>
          </cell>
          <cell r="C22">
            <v>25.230024213075058</v>
          </cell>
          <cell r="D22">
            <v>24.669409151166899</v>
          </cell>
          <cell r="E22">
            <v>25.799016140376136</v>
          </cell>
          <cell r="F22" t="str">
            <v>-</v>
          </cell>
          <cell r="G22">
            <v>21.5</v>
          </cell>
          <cell r="H22">
            <v>20.7</v>
          </cell>
          <cell r="I22">
            <v>20.6</v>
          </cell>
          <cell r="J22">
            <v>20.3</v>
          </cell>
          <cell r="K22">
            <v>19.899999999999999</v>
          </cell>
          <cell r="L22">
            <v>20.9</v>
          </cell>
          <cell r="M22">
            <v>22.3</v>
          </cell>
          <cell r="N22">
            <v>24</v>
          </cell>
          <cell r="O22">
            <v>25.2</v>
          </cell>
          <cell r="P22" t="str">
            <v>-</v>
          </cell>
        </row>
        <row r="23">
          <cell r="A23" t="str">
            <v>Blaenau Gwent</v>
          </cell>
          <cell r="B23">
            <v>2313</v>
          </cell>
          <cell r="C23">
            <v>29.072398190045252</v>
          </cell>
          <cell r="D23">
            <v>28.084857567392103</v>
          </cell>
          <cell r="E23">
            <v>30.080139082792495</v>
          </cell>
          <cell r="F23" t="str">
            <v>-</v>
          </cell>
          <cell r="G23">
            <v>25.1</v>
          </cell>
          <cell r="H23">
            <v>25.7</v>
          </cell>
          <cell r="I23">
            <v>24.3</v>
          </cell>
          <cell r="J23">
            <v>24.4</v>
          </cell>
          <cell r="K23">
            <v>22.1</v>
          </cell>
          <cell r="L23">
            <v>26.7</v>
          </cell>
          <cell r="M23">
            <v>29.6</v>
          </cell>
          <cell r="N23">
            <v>29.1</v>
          </cell>
          <cell r="O23">
            <v>29.1</v>
          </cell>
          <cell r="P23" t="str">
            <v>-</v>
          </cell>
        </row>
        <row r="24">
          <cell r="A24" t="str">
            <v>Torfaen</v>
          </cell>
          <cell r="B24">
            <v>2414</v>
          </cell>
          <cell r="C24">
            <v>19.4270078866892</v>
          </cell>
          <cell r="D24">
            <v>18.740854491492847</v>
          </cell>
          <cell r="E24">
            <v>20.132059222870172</v>
          </cell>
          <cell r="F24" t="str">
            <v>-</v>
          </cell>
          <cell r="G24">
            <v>20.5</v>
          </cell>
          <cell r="H24">
            <v>19.100000000000001</v>
          </cell>
          <cell r="I24">
            <v>17.7</v>
          </cell>
          <cell r="J24">
            <v>17.899999999999999</v>
          </cell>
          <cell r="K24">
            <v>17.7</v>
          </cell>
          <cell r="L24">
            <v>17.2</v>
          </cell>
          <cell r="M24">
            <v>17.2</v>
          </cell>
          <cell r="N24">
            <v>18.2</v>
          </cell>
          <cell r="O24">
            <v>19.399999999999999</v>
          </cell>
          <cell r="P24" t="str">
            <v>-</v>
          </cell>
        </row>
        <row r="25">
          <cell r="A25" t="str">
            <v>Monmouthshire</v>
          </cell>
          <cell r="B25">
            <v>1118</v>
          </cell>
          <cell r="C25">
            <v>11.903747870528109</v>
          </cell>
          <cell r="D25">
            <v>11.264338536138728</v>
          </cell>
          <cell r="E25">
            <v>12.574309403605172</v>
          </cell>
          <cell r="F25" t="str">
            <v>-</v>
          </cell>
          <cell r="G25">
            <v>11</v>
          </cell>
          <cell r="H25">
            <v>10.5</v>
          </cell>
          <cell r="I25">
            <v>10.199999999999999</v>
          </cell>
          <cell r="J25">
            <v>10.4</v>
          </cell>
          <cell r="K25">
            <v>10.3</v>
          </cell>
          <cell r="L25">
            <v>9.8000000000000007</v>
          </cell>
          <cell r="M25">
            <v>11.1</v>
          </cell>
          <cell r="N25">
            <v>11.8</v>
          </cell>
          <cell r="O25">
            <v>11.9</v>
          </cell>
          <cell r="P25" t="str">
            <v>-</v>
          </cell>
        </row>
        <row r="26">
          <cell r="A26" t="str">
            <v>Newport</v>
          </cell>
          <cell r="B26">
            <v>3857</v>
          </cell>
          <cell r="C26">
            <v>20.783489600172434</v>
          </cell>
          <cell r="D26">
            <v>20.205774171221503</v>
          </cell>
          <cell r="E26">
            <v>21.37329845700306</v>
          </cell>
          <cell r="F26" t="str">
            <v>-</v>
          </cell>
          <cell r="G26">
            <v>22.9</v>
          </cell>
          <cell r="H26">
            <v>22.8</v>
          </cell>
          <cell r="I26">
            <v>21.2</v>
          </cell>
          <cell r="J26">
            <v>19.3</v>
          </cell>
          <cell r="K26">
            <v>19</v>
          </cell>
          <cell r="L26">
            <v>20.7</v>
          </cell>
          <cell r="M26">
            <v>21.1</v>
          </cell>
          <cell r="N26">
            <v>21</v>
          </cell>
          <cell r="O26">
            <v>20.8</v>
          </cell>
          <cell r="P26" t="str">
            <v>-</v>
          </cell>
        </row>
        <row r="27">
          <cell r="A27" t="str">
            <v>Wales</v>
          </cell>
          <cell r="B27">
            <v>70265</v>
          </cell>
          <cell r="C27">
            <v>19.31604195016013</v>
          </cell>
          <cell r="D27">
            <v>19.18807463960745</v>
          </cell>
          <cell r="E27">
            <v>19.444657339821109</v>
          </cell>
          <cell r="F27" t="str">
            <v>-</v>
          </cell>
          <cell r="G27">
            <v>19</v>
          </cell>
          <cell r="H27">
            <v>18.399999999999999</v>
          </cell>
          <cell r="I27">
            <v>17.5</v>
          </cell>
          <cell r="J27">
            <v>17.399999999999999</v>
          </cell>
          <cell r="K27">
            <v>17</v>
          </cell>
          <cell r="L27">
            <v>17.8</v>
          </cell>
          <cell r="M27">
            <v>18.899999999999999</v>
          </cell>
          <cell r="N27">
            <v>19.7</v>
          </cell>
          <cell r="O27">
            <v>19.3</v>
          </cell>
          <cell r="P27" t="str">
            <v>-</v>
          </cell>
        </row>
      </sheetData>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Table &amp; Chart"/>
      <sheetName val="Data for table &amp; chart"/>
      <sheetName val="Wilson method"/>
      <sheetName val="Wales HB calcs"/>
      <sheetName val="Notes"/>
      <sheetName val="Summary"/>
      <sheetName val="Child Benefit LA data"/>
      <sheetName val="CB data QC"/>
    </sheetNames>
    <sheetDataSet>
      <sheetData sheetId="0"/>
      <sheetData sheetId="1"/>
      <sheetData sheetId="2"/>
      <sheetData sheetId="3"/>
      <sheetData sheetId="4"/>
      <sheetData sheetId="5">
        <row r="3">
          <cell r="C3" t="str">
            <v>Wales</v>
          </cell>
          <cell r="D3">
            <v>102155</v>
          </cell>
          <cell r="E3">
            <v>114910</v>
          </cell>
          <cell r="F3">
            <v>7350</v>
          </cell>
          <cell r="G3">
            <v>9450</v>
          </cell>
          <cell r="H3">
            <v>14995</v>
          </cell>
          <cell r="I3">
            <v>18235</v>
          </cell>
          <cell r="J3">
            <v>124500</v>
          </cell>
          <cell r="K3">
            <v>142595</v>
          </cell>
          <cell r="L3">
            <v>0.22900000000000001</v>
          </cell>
          <cell r="M3">
            <v>0.222</v>
          </cell>
          <cell r="O3">
            <v>543365</v>
          </cell>
          <cell r="P3">
            <v>642970</v>
          </cell>
        </row>
        <row r="4">
          <cell r="C4" t="str">
            <v>Isle of Anglesey</v>
          </cell>
          <cell r="D4">
            <v>1985</v>
          </cell>
          <cell r="E4">
            <v>2220</v>
          </cell>
          <cell r="F4">
            <v>175</v>
          </cell>
          <cell r="G4">
            <v>235</v>
          </cell>
          <cell r="H4">
            <v>320</v>
          </cell>
          <cell r="I4">
            <v>385</v>
          </cell>
          <cell r="J4">
            <v>2485</v>
          </cell>
          <cell r="K4">
            <v>2840</v>
          </cell>
          <cell r="L4">
            <v>0.20799999999999999</v>
          </cell>
          <cell r="M4">
            <v>0.20200000000000001</v>
          </cell>
          <cell r="O4">
            <v>11930</v>
          </cell>
          <cell r="P4">
            <v>14075</v>
          </cell>
        </row>
        <row r="5">
          <cell r="C5" t="str">
            <v>Gwynedd</v>
          </cell>
          <cell r="D5">
            <v>2620</v>
          </cell>
          <cell r="E5">
            <v>2915</v>
          </cell>
          <cell r="F5">
            <v>355</v>
          </cell>
          <cell r="G5">
            <v>455</v>
          </cell>
          <cell r="H5">
            <v>480</v>
          </cell>
          <cell r="I5">
            <v>555</v>
          </cell>
          <cell r="J5">
            <v>3455</v>
          </cell>
          <cell r="K5">
            <v>3930</v>
          </cell>
          <cell r="L5">
            <v>0.17299999999999999</v>
          </cell>
          <cell r="M5">
            <v>0.16700000000000001</v>
          </cell>
          <cell r="O5">
            <v>19985</v>
          </cell>
          <cell r="P5">
            <v>23550</v>
          </cell>
        </row>
        <row r="6">
          <cell r="C6" t="str">
            <v>Conwy</v>
          </cell>
          <cell r="D6">
            <v>3130</v>
          </cell>
          <cell r="E6">
            <v>3545</v>
          </cell>
          <cell r="F6">
            <v>320</v>
          </cell>
          <cell r="G6">
            <v>410</v>
          </cell>
          <cell r="H6">
            <v>445</v>
          </cell>
          <cell r="I6">
            <v>560</v>
          </cell>
          <cell r="J6">
            <v>3895</v>
          </cell>
          <cell r="K6">
            <v>4510</v>
          </cell>
          <cell r="L6">
            <v>0.20499999999999999</v>
          </cell>
          <cell r="M6">
            <v>0.19800000000000001</v>
          </cell>
          <cell r="O6">
            <v>18955</v>
          </cell>
          <cell r="P6">
            <v>22760</v>
          </cell>
        </row>
        <row r="7">
          <cell r="C7" t="str">
            <v>Denbighshire</v>
          </cell>
          <cell r="D7">
            <v>3200</v>
          </cell>
          <cell r="E7">
            <v>3635</v>
          </cell>
          <cell r="F7">
            <v>245</v>
          </cell>
          <cell r="G7">
            <v>325</v>
          </cell>
          <cell r="H7">
            <v>425</v>
          </cell>
          <cell r="I7">
            <v>520</v>
          </cell>
          <cell r="J7">
            <v>3875</v>
          </cell>
          <cell r="K7">
            <v>4480</v>
          </cell>
          <cell r="L7">
            <v>0.22900000000000001</v>
          </cell>
          <cell r="M7">
            <v>0.221</v>
          </cell>
          <cell r="O7">
            <v>16950</v>
          </cell>
          <cell r="P7">
            <v>20285</v>
          </cell>
        </row>
        <row r="8">
          <cell r="C8" t="str">
            <v>Flintshire</v>
          </cell>
          <cell r="D8">
            <v>3980</v>
          </cell>
          <cell r="E8">
            <v>4480</v>
          </cell>
          <cell r="F8">
            <v>305</v>
          </cell>
          <cell r="G8">
            <v>400</v>
          </cell>
          <cell r="H8">
            <v>655</v>
          </cell>
          <cell r="I8">
            <v>760</v>
          </cell>
          <cell r="J8">
            <v>4940</v>
          </cell>
          <cell r="K8">
            <v>5640</v>
          </cell>
          <cell r="L8">
            <v>0.17499999999999999</v>
          </cell>
          <cell r="M8">
            <v>0.16900000000000001</v>
          </cell>
          <cell r="O8">
            <v>28175</v>
          </cell>
          <cell r="P8">
            <v>33340</v>
          </cell>
        </row>
        <row r="9">
          <cell r="C9" t="str">
            <v>Wrexham</v>
          </cell>
          <cell r="D9">
            <v>4305</v>
          </cell>
          <cell r="E9">
            <v>4780</v>
          </cell>
          <cell r="F9">
            <v>265</v>
          </cell>
          <cell r="G9">
            <v>330</v>
          </cell>
          <cell r="H9">
            <v>655</v>
          </cell>
          <cell r="I9">
            <v>760</v>
          </cell>
          <cell r="J9">
            <v>5225</v>
          </cell>
          <cell r="K9">
            <v>5875</v>
          </cell>
          <cell r="L9">
            <v>0.20799999999999999</v>
          </cell>
          <cell r="M9">
            <v>0.20100000000000001</v>
          </cell>
          <cell r="O9">
            <v>25110</v>
          </cell>
          <cell r="P9">
            <v>29270</v>
          </cell>
        </row>
        <row r="10">
          <cell r="C10" t="str">
            <v>Powys</v>
          </cell>
          <cell r="D10">
            <v>2205</v>
          </cell>
          <cell r="E10">
            <v>2500</v>
          </cell>
          <cell r="F10">
            <v>365</v>
          </cell>
          <cell r="G10">
            <v>465</v>
          </cell>
          <cell r="H10">
            <v>465</v>
          </cell>
          <cell r="I10">
            <v>565</v>
          </cell>
          <cell r="J10">
            <v>3035</v>
          </cell>
          <cell r="K10">
            <v>3535</v>
          </cell>
          <cell r="L10">
            <v>0.13800000000000001</v>
          </cell>
          <cell r="M10">
            <v>0.13400000000000001</v>
          </cell>
          <cell r="O10">
            <v>21940</v>
          </cell>
          <cell r="P10">
            <v>26305</v>
          </cell>
        </row>
        <row r="11">
          <cell r="C11" t="str">
            <v>Ceredigion</v>
          </cell>
          <cell r="D11">
            <v>1285</v>
          </cell>
          <cell r="E11">
            <v>1470</v>
          </cell>
          <cell r="F11">
            <v>315</v>
          </cell>
          <cell r="G11">
            <v>410</v>
          </cell>
          <cell r="H11">
            <v>245</v>
          </cell>
          <cell r="I11">
            <v>290</v>
          </cell>
          <cell r="J11">
            <v>1845</v>
          </cell>
          <cell r="K11">
            <v>2170</v>
          </cell>
          <cell r="L11">
            <v>0.17299999999999999</v>
          </cell>
          <cell r="M11">
            <v>0.16900000000000001</v>
          </cell>
          <cell r="O11">
            <v>10665</v>
          </cell>
          <cell r="P11">
            <v>12820</v>
          </cell>
        </row>
        <row r="12">
          <cell r="C12" t="str">
            <v>Pembrokeshire</v>
          </cell>
          <cell r="D12">
            <v>3360</v>
          </cell>
          <cell r="E12">
            <v>3775</v>
          </cell>
          <cell r="F12">
            <v>410</v>
          </cell>
          <cell r="G12">
            <v>520</v>
          </cell>
          <cell r="H12">
            <v>540</v>
          </cell>
          <cell r="I12">
            <v>650</v>
          </cell>
          <cell r="J12">
            <v>4305</v>
          </cell>
          <cell r="K12">
            <v>4945</v>
          </cell>
          <cell r="L12">
            <v>0.20599999999999999</v>
          </cell>
          <cell r="M12">
            <v>0.19800000000000001</v>
          </cell>
          <cell r="O12">
            <v>20935</v>
          </cell>
          <cell r="P12">
            <v>25010</v>
          </cell>
        </row>
        <row r="13">
          <cell r="C13" t="str">
            <v>Carmarthenshire</v>
          </cell>
          <cell r="D13">
            <v>5155</v>
          </cell>
          <cell r="E13">
            <v>5795</v>
          </cell>
          <cell r="F13">
            <v>540</v>
          </cell>
          <cell r="G13">
            <v>700</v>
          </cell>
          <cell r="H13">
            <v>915</v>
          </cell>
          <cell r="I13">
            <v>1140</v>
          </cell>
          <cell r="J13">
            <v>6610</v>
          </cell>
          <cell r="K13">
            <v>7635</v>
          </cell>
          <cell r="L13">
            <v>0.21</v>
          </cell>
          <cell r="M13">
            <v>0.20399999999999999</v>
          </cell>
          <cell r="O13">
            <v>31510</v>
          </cell>
          <cell r="P13">
            <v>37385</v>
          </cell>
        </row>
        <row r="14">
          <cell r="C14" t="str">
            <v>Swansea</v>
          </cell>
          <cell r="D14">
            <v>7850</v>
          </cell>
          <cell r="E14">
            <v>8850</v>
          </cell>
          <cell r="F14">
            <v>585</v>
          </cell>
          <cell r="G14">
            <v>745</v>
          </cell>
          <cell r="H14">
            <v>1070</v>
          </cell>
          <cell r="I14">
            <v>1285</v>
          </cell>
          <cell r="J14">
            <v>9505</v>
          </cell>
          <cell r="K14">
            <v>10880</v>
          </cell>
          <cell r="L14">
            <v>0.23499999999999999</v>
          </cell>
          <cell r="M14">
            <v>0.22800000000000001</v>
          </cell>
          <cell r="O14">
            <v>40445</v>
          </cell>
          <cell r="P14">
            <v>47675</v>
          </cell>
        </row>
        <row r="15">
          <cell r="C15" t="str">
            <v>Neath Port Talbot</v>
          </cell>
          <cell r="D15">
            <v>5620</v>
          </cell>
          <cell r="E15">
            <v>6375</v>
          </cell>
          <cell r="F15">
            <v>265</v>
          </cell>
          <cell r="G15">
            <v>345</v>
          </cell>
          <cell r="H15">
            <v>790</v>
          </cell>
          <cell r="I15">
            <v>975</v>
          </cell>
          <cell r="J15">
            <v>6675</v>
          </cell>
          <cell r="K15">
            <v>7690</v>
          </cell>
          <cell r="L15">
            <v>0.27</v>
          </cell>
          <cell r="M15">
            <v>0.26200000000000001</v>
          </cell>
          <cell r="O15">
            <v>24700</v>
          </cell>
          <cell r="P15">
            <v>29330</v>
          </cell>
        </row>
        <row r="16">
          <cell r="C16" t="str">
            <v>Bridgend</v>
          </cell>
          <cell r="D16">
            <v>5005</v>
          </cell>
          <cell r="E16">
            <v>5575</v>
          </cell>
          <cell r="F16">
            <v>240</v>
          </cell>
          <cell r="G16">
            <v>310</v>
          </cell>
          <cell r="H16">
            <v>765</v>
          </cell>
          <cell r="I16">
            <v>930</v>
          </cell>
          <cell r="J16">
            <v>6015</v>
          </cell>
          <cell r="K16">
            <v>6815</v>
          </cell>
          <cell r="L16">
            <v>0.23699999999999999</v>
          </cell>
          <cell r="M16">
            <v>0.22700000000000001</v>
          </cell>
          <cell r="O16">
            <v>25410</v>
          </cell>
          <cell r="P16">
            <v>30010</v>
          </cell>
        </row>
        <row r="17">
          <cell r="C17" t="str">
            <v>Vale of Glamorgan</v>
          </cell>
          <cell r="D17">
            <v>3540</v>
          </cell>
          <cell r="E17">
            <v>3955</v>
          </cell>
          <cell r="F17">
            <v>190</v>
          </cell>
          <cell r="G17">
            <v>245</v>
          </cell>
          <cell r="H17">
            <v>550</v>
          </cell>
          <cell r="I17">
            <v>660</v>
          </cell>
          <cell r="J17">
            <v>4280</v>
          </cell>
          <cell r="K17">
            <v>4860</v>
          </cell>
          <cell r="L17">
            <v>0.185</v>
          </cell>
          <cell r="M17">
            <v>0.17699999999999999</v>
          </cell>
          <cell r="O17">
            <v>23135</v>
          </cell>
          <cell r="P17">
            <v>27475</v>
          </cell>
        </row>
        <row r="18">
          <cell r="C18" t="str">
            <v>Rhondda Cynon Taf</v>
          </cell>
          <cell r="D18">
            <v>10225</v>
          </cell>
          <cell r="E18">
            <v>11440</v>
          </cell>
          <cell r="F18">
            <v>400</v>
          </cell>
          <cell r="G18">
            <v>520</v>
          </cell>
          <cell r="H18">
            <v>1310</v>
          </cell>
          <cell r="I18">
            <v>1585</v>
          </cell>
          <cell r="J18">
            <v>11935</v>
          </cell>
          <cell r="K18">
            <v>13545</v>
          </cell>
          <cell r="L18">
            <v>0.27200000000000002</v>
          </cell>
          <cell r="M18">
            <v>0.26200000000000001</v>
          </cell>
          <cell r="O18">
            <v>43930</v>
          </cell>
          <cell r="P18">
            <v>51710</v>
          </cell>
        </row>
        <row r="19">
          <cell r="C19" t="str">
            <v>Merthyr Tydfil</v>
          </cell>
          <cell r="D19">
            <v>2755</v>
          </cell>
          <cell r="E19">
            <v>3115</v>
          </cell>
          <cell r="F19">
            <v>130</v>
          </cell>
          <cell r="G19">
            <v>180</v>
          </cell>
          <cell r="H19">
            <v>320</v>
          </cell>
          <cell r="I19">
            <v>390</v>
          </cell>
          <cell r="J19">
            <v>3205</v>
          </cell>
          <cell r="K19">
            <v>3685</v>
          </cell>
          <cell r="L19">
            <v>0.29299999999999998</v>
          </cell>
          <cell r="M19">
            <v>0.28199999999999997</v>
          </cell>
          <cell r="O19">
            <v>10955</v>
          </cell>
          <cell r="P19">
            <v>13055</v>
          </cell>
        </row>
        <row r="20">
          <cell r="C20" t="str">
            <v>Caerphilly</v>
          </cell>
          <cell r="D20">
            <v>7600</v>
          </cell>
          <cell r="E20">
            <v>8630</v>
          </cell>
          <cell r="F20">
            <v>370</v>
          </cell>
          <cell r="G20">
            <v>460</v>
          </cell>
          <cell r="H20">
            <v>1025</v>
          </cell>
          <cell r="I20">
            <v>1275</v>
          </cell>
          <cell r="J20">
            <v>8995</v>
          </cell>
          <cell r="K20">
            <v>10365</v>
          </cell>
          <cell r="L20">
            <v>0.26400000000000001</v>
          </cell>
          <cell r="M20">
            <v>0.25700000000000001</v>
          </cell>
          <cell r="O20">
            <v>34070</v>
          </cell>
          <cell r="P20">
            <v>40295</v>
          </cell>
        </row>
        <row r="21">
          <cell r="C21" t="str">
            <v>Blaenau Gwent</v>
          </cell>
          <cell r="D21">
            <v>3270</v>
          </cell>
          <cell r="E21">
            <v>3735</v>
          </cell>
          <cell r="F21">
            <v>150</v>
          </cell>
          <cell r="G21">
            <v>195</v>
          </cell>
          <cell r="H21">
            <v>475</v>
          </cell>
          <cell r="I21">
            <v>600</v>
          </cell>
          <cell r="J21">
            <v>3895</v>
          </cell>
          <cell r="K21">
            <v>4525</v>
          </cell>
          <cell r="L21">
            <v>0.314</v>
          </cell>
          <cell r="M21">
            <v>0.30399999999999999</v>
          </cell>
          <cell r="O21">
            <v>12405</v>
          </cell>
          <cell r="P21">
            <v>14905</v>
          </cell>
        </row>
        <row r="22">
          <cell r="C22" t="str">
            <v>Torfaen</v>
          </cell>
          <cell r="D22">
            <v>3490</v>
          </cell>
          <cell r="E22">
            <v>3905</v>
          </cell>
          <cell r="F22">
            <v>185</v>
          </cell>
          <cell r="G22">
            <v>235</v>
          </cell>
          <cell r="H22">
            <v>555</v>
          </cell>
          <cell r="I22">
            <v>685</v>
          </cell>
          <cell r="J22">
            <v>4230</v>
          </cell>
          <cell r="K22">
            <v>4830</v>
          </cell>
          <cell r="L22">
            <v>0.247</v>
          </cell>
          <cell r="M22">
            <v>0.23799999999999999</v>
          </cell>
          <cell r="O22">
            <v>17140</v>
          </cell>
          <cell r="P22">
            <v>20275</v>
          </cell>
        </row>
        <row r="23">
          <cell r="C23" t="str">
            <v>Monmouthshire</v>
          </cell>
          <cell r="D23">
            <v>1560</v>
          </cell>
          <cell r="E23">
            <v>1760</v>
          </cell>
          <cell r="F23">
            <v>190</v>
          </cell>
          <cell r="G23">
            <v>250</v>
          </cell>
          <cell r="H23">
            <v>335</v>
          </cell>
          <cell r="I23">
            <v>415</v>
          </cell>
          <cell r="J23">
            <v>2090</v>
          </cell>
          <cell r="K23">
            <v>2425</v>
          </cell>
          <cell r="L23">
            <v>0.13600000000000001</v>
          </cell>
          <cell r="M23">
            <v>0.13100000000000001</v>
          </cell>
          <cell r="O23">
            <v>15300</v>
          </cell>
          <cell r="P23">
            <v>18445</v>
          </cell>
        </row>
        <row r="24">
          <cell r="C24" t="str">
            <v>Newport</v>
          </cell>
          <cell r="D24">
            <v>6135</v>
          </cell>
          <cell r="E24">
            <v>6900</v>
          </cell>
          <cell r="F24">
            <v>445</v>
          </cell>
          <cell r="G24">
            <v>575</v>
          </cell>
          <cell r="H24">
            <v>875</v>
          </cell>
          <cell r="I24">
            <v>1080</v>
          </cell>
          <cell r="J24">
            <v>7455</v>
          </cell>
          <cell r="K24">
            <v>8555</v>
          </cell>
          <cell r="L24">
            <v>0.26100000000000001</v>
          </cell>
          <cell r="M24">
            <v>0.255</v>
          </cell>
          <cell r="O24">
            <v>28580</v>
          </cell>
          <cell r="P24">
            <v>33570</v>
          </cell>
        </row>
        <row r="25">
          <cell r="C25" t="str">
            <v>Cardiff</v>
          </cell>
          <cell r="D25">
            <v>13870</v>
          </cell>
          <cell r="E25">
            <v>15555</v>
          </cell>
          <cell r="F25">
            <v>900</v>
          </cell>
          <cell r="G25">
            <v>1145</v>
          </cell>
          <cell r="H25">
            <v>1790</v>
          </cell>
          <cell r="I25">
            <v>2175</v>
          </cell>
          <cell r="J25">
            <v>16555</v>
          </cell>
          <cell r="K25">
            <v>18870</v>
          </cell>
          <cell r="L25">
            <v>0.27100000000000002</v>
          </cell>
          <cell r="M25">
            <v>0.26400000000000001</v>
          </cell>
          <cell r="O25">
            <v>61140</v>
          </cell>
          <cell r="P25">
            <v>71425</v>
          </cell>
        </row>
        <row r="29">
          <cell r="C29" t="str">
            <v>Betsi Cadwaladr</v>
          </cell>
          <cell r="D29">
            <v>19220</v>
          </cell>
          <cell r="E29">
            <v>21575</v>
          </cell>
          <cell r="F29">
            <v>1665</v>
          </cell>
          <cell r="G29">
            <v>2155</v>
          </cell>
          <cell r="H29">
            <v>2980</v>
          </cell>
          <cell r="I29">
            <v>3540</v>
          </cell>
          <cell r="J29">
            <v>23875</v>
          </cell>
          <cell r="K29">
            <v>27275</v>
          </cell>
          <cell r="L29">
            <v>121105</v>
          </cell>
          <cell r="M29">
            <v>143280</v>
          </cell>
          <cell r="O29">
            <v>0.19714297510424839</v>
          </cell>
          <cell r="P29">
            <v>0.19036152987158012</v>
          </cell>
        </row>
        <row r="30">
          <cell r="C30" t="str">
            <v>Powys</v>
          </cell>
          <cell r="D30">
            <v>2205</v>
          </cell>
          <cell r="E30">
            <v>2500</v>
          </cell>
          <cell r="F30">
            <v>365</v>
          </cell>
          <cell r="G30">
            <v>465</v>
          </cell>
          <cell r="H30">
            <v>465</v>
          </cell>
          <cell r="I30">
            <v>565</v>
          </cell>
          <cell r="J30">
            <v>3035</v>
          </cell>
          <cell r="K30">
            <v>3535</v>
          </cell>
          <cell r="L30">
            <v>21940</v>
          </cell>
          <cell r="M30">
            <v>26305</v>
          </cell>
          <cell r="O30">
            <v>0.13833181403828623</v>
          </cell>
          <cell r="P30">
            <v>0.13438509789013495</v>
          </cell>
        </row>
        <row r="31">
          <cell r="C31" t="str">
            <v>Hywel Dda</v>
          </cell>
          <cell r="D31">
            <v>9800</v>
          </cell>
          <cell r="E31">
            <v>11040</v>
          </cell>
          <cell r="F31">
            <v>1265</v>
          </cell>
          <cell r="G31">
            <v>1630</v>
          </cell>
          <cell r="H31">
            <v>1700</v>
          </cell>
          <cell r="I31">
            <v>2080</v>
          </cell>
          <cell r="J31">
            <v>12760</v>
          </cell>
          <cell r="K31">
            <v>14750</v>
          </cell>
          <cell r="L31">
            <v>63110</v>
          </cell>
          <cell r="M31">
            <v>75215</v>
          </cell>
          <cell r="O31">
            <v>0.20218665821581366</v>
          </cell>
          <cell r="P31">
            <v>0.19610450043209465</v>
          </cell>
        </row>
        <row r="32">
          <cell r="C32" t="str">
            <v>ABM</v>
          </cell>
          <cell r="D32">
            <v>18475</v>
          </cell>
          <cell r="E32">
            <v>20800</v>
          </cell>
          <cell r="F32">
            <v>1090</v>
          </cell>
          <cell r="G32">
            <v>1400</v>
          </cell>
          <cell r="H32">
            <v>2625</v>
          </cell>
          <cell r="I32">
            <v>3190</v>
          </cell>
          <cell r="J32">
            <v>22195</v>
          </cell>
          <cell r="K32">
            <v>25385</v>
          </cell>
          <cell r="L32">
            <v>90555</v>
          </cell>
          <cell r="M32">
            <v>107015</v>
          </cell>
          <cell r="O32">
            <v>0.24509966318811771</v>
          </cell>
          <cell r="P32">
            <v>0.23720973695276362</v>
          </cell>
        </row>
        <row r="33">
          <cell r="C33" t="str">
            <v>Cardiff &amp; Vale</v>
          </cell>
          <cell r="D33">
            <v>17410</v>
          </cell>
          <cell r="E33">
            <v>19510</v>
          </cell>
          <cell r="F33">
            <v>1090</v>
          </cell>
          <cell r="G33">
            <v>1390</v>
          </cell>
          <cell r="H33">
            <v>2340</v>
          </cell>
          <cell r="I33">
            <v>2835</v>
          </cell>
          <cell r="J33">
            <v>20835</v>
          </cell>
          <cell r="K33">
            <v>23730</v>
          </cell>
          <cell r="L33">
            <v>84275</v>
          </cell>
          <cell r="M33">
            <v>98900</v>
          </cell>
          <cell r="O33">
            <v>0.24722634233165233</v>
          </cell>
          <cell r="P33">
            <v>0.23993933265925177</v>
          </cell>
        </row>
        <row r="34">
          <cell r="C34" t="str">
            <v>Cwm Taf</v>
          </cell>
          <cell r="D34">
            <v>12980</v>
          </cell>
          <cell r="E34">
            <v>14555</v>
          </cell>
          <cell r="F34">
            <v>530</v>
          </cell>
          <cell r="G34">
            <v>700</v>
          </cell>
          <cell r="H34">
            <v>1630</v>
          </cell>
          <cell r="I34">
            <v>1975</v>
          </cell>
          <cell r="J34">
            <v>15140</v>
          </cell>
          <cell r="K34">
            <v>17230</v>
          </cell>
          <cell r="L34">
            <v>54885</v>
          </cell>
          <cell r="M34">
            <v>64765</v>
          </cell>
          <cell r="O34">
            <v>0.2758495035073335</v>
          </cell>
          <cell r="P34">
            <v>0.2660387555006562</v>
          </cell>
        </row>
        <row r="35">
          <cell r="C35" t="str">
            <v>Aneurin Bevan</v>
          </cell>
          <cell r="D35">
            <v>22055</v>
          </cell>
          <cell r="E35">
            <v>24930</v>
          </cell>
          <cell r="F35">
            <v>1340</v>
          </cell>
          <cell r="G35">
            <v>1715</v>
          </cell>
          <cell r="H35">
            <v>3265</v>
          </cell>
          <cell r="I35">
            <v>4055</v>
          </cell>
          <cell r="J35">
            <v>26665</v>
          </cell>
          <cell r="K35">
            <v>30700</v>
          </cell>
          <cell r="L35">
            <v>107495</v>
          </cell>
          <cell r="M35">
            <v>127490</v>
          </cell>
          <cell r="O35">
            <v>0.24805804921159125</v>
          </cell>
          <cell r="P35">
            <v>0.24080320025100008</v>
          </cell>
        </row>
      </sheetData>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Wilson method"/>
      <sheetName val="Data for table &amp; chart"/>
      <sheetName val="Trend data"/>
      <sheetName val="2009-10"/>
      <sheetName val="2010-11"/>
      <sheetName val="2011-12"/>
    </sheetNames>
    <sheetDataSet>
      <sheetData sheetId="0"/>
      <sheetData sheetId="1"/>
      <sheetData sheetId="2">
        <row r="5">
          <cell r="A5" t="str">
            <v>Isle of Anglesey</v>
          </cell>
          <cell r="B5">
            <v>309</v>
          </cell>
          <cell r="C5">
            <v>84.890109890109883</v>
          </cell>
          <cell r="D5">
            <v>80.847605504575981</v>
          </cell>
          <cell r="E5">
            <v>88.203855776584177</v>
          </cell>
          <cell r="F5" t="str">
            <v>-</v>
          </cell>
          <cell r="G5" t="str">
            <v>-</v>
          </cell>
          <cell r="H5" t="str">
            <v>-</v>
          </cell>
          <cell r="I5" t="str">
            <v>-</v>
          </cell>
          <cell r="J5" t="str">
            <v>-</v>
          </cell>
          <cell r="K5" t="str">
            <v>-</v>
          </cell>
          <cell r="L5" t="str">
            <v>-</v>
          </cell>
          <cell r="M5">
            <v>85.7</v>
          </cell>
          <cell r="N5" t="str">
            <v>78.9</v>
          </cell>
          <cell r="O5" t="str">
            <v>88.9</v>
          </cell>
          <cell r="P5">
            <v>84.890109890109883</v>
          </cell>
        </row>
        <row r="6">
          <cell r="A6" t="str">
            <v>Gwynedd</v>
          </cell>
          <cell r="B6">
            <v>558</v>
          </cell>
          <cell r="C6">
            <v>86.377708978328172</v>
          </cell>
          <cell r="D6">
            <v>83.516492265259146</v>
          </cell>
          <cell r="E6">
            <v>88.808825165942551</v>
          </cell>
          <cell r="F6" t="str">
            <v>-</v>
          </cell>
          <cell r="G6" t="str">
            <v>-</v>
          </cell>
          <cell r="H6" t="str">
            <v>-</v>
          </cell>
          <cell r="I6" t="str">
            <v>-</v>
          </cell>
          <cell r="J6" t="str">
            <v>-</v>
          </cell>
          <cell r="K6" t="str">
            <v>-</v>
          </cell>
          <cell r="L6" t="str">
            <v>-</v>
          </cell>
          <cell r="M6">
            <v>83.9</v>
          </cell>
          <cell r="N6" t="str">
            <v>79.2</v>
          </cell>
          <cell r="O6" t="str">
            <v>85.6</v>
          </cell>
          <cell r="P6">
            <v>86.377708978328172</v>
          </cell>
        </row>
        <row r="7">
          <cell r="A7" t="str">
            <v>Conwy</v>
          </cell>
          <cell r="B7">
            <v>529</v>
          </cell>
          <cell r="C7">
            <v>88.01996672212978</v>
          </cell>
          <cell r="D7">
            <v>85.179300402772768</v>
          </cell>
          <cell r="E7">
            <v>90.377671868975725</v>
          </cell>
          <cell r="F7" t="str">
            <v>-</v>
          </cell>
          <cell r="G7" t="str">
            <v>-</v>
          </cell>
          <cell r="H7" t="str">
            <v>-</v>
          </cell>
          <cell r="I7" t="str">
            <v>-</v>
          </cell>
          <cell r="J7" t="str">
            <v>-</v>
          </cell>
          <cell r="K7" t="str">
            <v>-</v>
          </cell>
          <cell r="L7" t="str">
            <v>-</v>
          </cell>
          <cell r="M7">
            <v>84.6</v>
          </cell>
          <cell r="N7" t="str">
            <v>80.5</v>
          </cell>
          <cell r="O7" t="str">
            <v>84.7</v>
          </cell>
          <cell r="P7">
            <v>88.01996672212978</v>
          </cell>
        </row>
        <row r="8">
          <cell r="A8" t="str">
            <v>Denbighshire</v>
          </cell>
          <cell r="B8">
            <v>475</v>
          </cell>
          <cell r="C8">
            <v>86.678832116788314</v>
          </cell>
          <cell r="D8">
            <v>83.576867533817847</v>
          </cell>
          <cell r="E8">
            <v>89.270123341824743</v>
          </cell>
          <cell r="F8" t="str">
            <v>-</v>
          </cell>
          <cell r="G8" t="str">
            <v>-</v>
          </cell>
          <cell r="H8" t="str">
            <v>-</v>
          </cell>
          <cell r="I8" t="str">
            <v>-</v>
          </cell>
          <cell r="J8" t="str">
            <v>-</v>
          </cell>
          <cell r="K8" t="str">
            <v>-</v>
          </cell>
          <cell r="L8" t="str">
            <v>-</v>
          </cell>
          <cell r="M8">
            <v>85.3</v>
          </cell>
          <cell r="N8" t="str">
            <v>75.7</v>
          </cell>
          <cell r="O8" t="str">
            <v>84.2</v>
          </cell>
          <cell r="P8">
            <v>86.678832116788314</v>
          </cell>
        </row>
        <row r="9">
          <cell r="A9" t="str">
            <v>Flintshire</v>
          </cell>
          <cell r="B9">
            <v>703</v>
          </cell>
          <cell r="C9">
            <v>89.554140127388536</v>
          </cell>
          <cell r="D9">
            <v>87.218438557094288</v>
          </cell>
          <cell r="E9">
            <v>91.504590248688771</v>
          </cell>
          <cell r="F9" t="str">
            <v>-</v>
          </cell>
          <cell r="G9" t="str">
            <v>-</v>
          </cell>
          <cell r="H9" t="str">
            <v>-</v>
          </cell>
          <cell r="I9" t="str">
            <v>-</v>
          </cell>
          <cell r="J9" t="str">
            <v>-</v>
          </cell>
          <cell r="K9" t="str">
            <v>-</v>
          </cell>
          <cell r="L9" t="str">
            <v>-</v>
          </cell>
          <cell r="M9">
            <v>91.4</v>
          </cell>
          <cell r="N9" t="str">
            <v>85.7</v>
          </cell>
          <cell r="O9" t="str">
            <v>86.6</v>
          </cell>
          <cell r="P9">
            <v>89.554140127388536</v>
          </cell>
        </row>
        <row r="10">
          <cell r="A10" t="str">
            <v>Wrexham</v>
          </cell>
          <cell r="B10">
            <v>595</v>
          </cell>
          <cell r="C10">
            <v>88.673621460506695</v>
          </cell>
          <cell r="D10">
            <v>86.052253690074792</v>
          </cell>
          <cell r="E10">
            <v>90.854682693218706</v>
          </cell>
          <cell r="F10" t="str">
            <v>-</v>
          </cell>
          <cell r="G10" t="str">
            <v>-</v>
          </cell>
          <cell r="H10" t="str">
            <v>-</v>
          </cell>
          <cell r="I10" t="str">
            <v>-</v>
          </cell>
          <cell r="J10" t="str">
            <v>-</v>
          </cell>
          <cell r="K10" t="str">
            <v>-</v>
          </cell>
          <cell r="L10" t="str">
            <v>-</v>
          </cell>
          <cell r="M10">
            <v>86.7</v>
          </cell>
          <cell r="N10" t="str">
            <v>83.8</v>
          </cell>
          <cell r="O10" t="str">
            <v>88.6</v>
          </cell>
          <cell r="P10">
            <v>88.673621460506695</v>
          </cell>
        </row>
        <row r="11">
          <cell r="A11" t="str">
            <v>Powys</v>
          </cell>
          <cell r="B11">
            <v>570</v>
          </cell>
          <cell r="C11">
            <v>82.369942196531781</v>
          </cell>
          <cell r="D11">
            <v>79.354129321778203</v>
          </cell>
          <cell r="E11">
            <v>85.028339332007377</v>
          </cell>
          <cell r="F11" t="str">
            <v>-</v>
          </cell>
          <cell r="G11" t="str">
            <v>-</v>
          </cell>
          <cell r="H11" t="str">
            <v>-</v>
          </cell>
          <cell r="I11" t="str">
            <v>-</v>
          </cell>
          <cell r="J11" t="str">
            <v>-</v>
          </cell>
          <cell r="K11" t="str">
            <v>-</v>
          </cell>
          <cell r="L11" t="str">
            <v>-</v>
          </cell>
          <cell r="M11">
            <v>83.2</v>
          </cell>
          <cell r="N11" t="str">
            <v>78.3</v>
          </cell>
          <cell r="O11" t="str">
            <v>81.1</v>
          </cell>
          <cell r="P11">
            <v>82.369942196531781</v>
          </cell>
        </row>
        <row r="12">
          <cell r="A12" t="str">
            <v>Ceredigion</v>
          </cell>
          <cell r="B12">
            <v>251</v>
          </cell>
          <cell r="C12">
            <v>83.11258278145695</v>
          </cell>
          <cell r="D12">
            <v>78.477337415378983</v>
          </cell>
          <cell r="E12">
            <v>86.915990372600149</v>
          </cell>
          <cell r="F12" t="str">
            <v>-</v>
          </cell>
          <cell r="G12" t="str">
            <v>-</v>
          </cell>
          <cell r="H12" t="str">
            <v>-</v>
          </cell>
          <cell r="I12" t="str">
            <v>-</v>
          </cell>
          <cell r="J12" t="str">
            <v>-</v>
          </cell>
          <cell r="K12" t="str">
            <v>-</v>
          </cell>
          <cell r="L12" t="str">
            <v>-</v>
          </cell>
          <cell r="M12">
            <v>82.2</v>
          </cell>
          <cell r="N12" t="str">
            <v>76.5</v>
          </cell>
          <cell r="O12" t="str">
            <v>82.4</v>
          </cell>
          <cell r="P12">
            <v>83.11258278145695</v>
          </cell>
        </row>
        <row r="13">
          <cell r="A13" t="str">
            <v>Pembrokeshire</v>
          </cell>
          <cell r="B13">
            <v>531</v>
          </cell>
          <cell r="C13">
            <v>81.692307692307693</v>
          </cell>
          <cell r="D13">
            <v>78.535924923673832</v>
          </cell>
          <cell r="E13">
            <v>84.476278643673368</v>
          </cell>
          <cell r="F13" t="str">
            <v>-</v>
          </cell>
          <cell r="G13" t="str">
            <v>-</v>
          </cell>
          <cell r="H13" t="str">
            <v>-</v>
          </cell>
          <cell r="I13" t="str">
            <v>-</v>
          </cell>
          <cell r="J13" t="str">
            <v>-</v>
          </cell>
          <cell r="K13" t="str">
            <v>-</v>
          </cell>
          <cell r="L13" t="str">
            <v>-</v>
          </cell>
          <cell r="M13">
            <v>84.4</v>
          </cell>
          <cell r="N13" t="str">
            <v>78.0</v>
          </cell>
          <cell r="O13" t="str">
            <v>82.7</v>
          </cell>
          <cell r="P13">
            <v>81.692307692307693</v>
          </cell>
        </row>
        <row r="14">
          <cell r="A14" t="str">
            <v>Carmarthenshire</v>
          </cell>
          <cell r="B14">
            <v>835</v>
          </cell>
          <cell r="C14">
            <v>88.829787234042556</v>
          </cell>
          <cell r="D14">
            <v>86.6559062099264</v>
          </cell>
          <cell r="E14">
            <v>90.687580239494778</v>
          </cell>
          <cell r="F14" t="str">
            <v>-</v>
          </cell>
          <cell r="G14" t="str">
            <v>-</v>
          </cell>
          <cell r="H14" t="str">
            <v>-</v>
          </cell>
          <cell r="I14" t="str">
            <v>-</v>
          </cell>
          <cell r="J14" t="str">
            <v>-</v>
          </cell>
          <cell r="K14" t="str">
            <v>-</v>
          </cell>
          <cell r="L14" t="str">
            <v>-</v>
          </cell>
          <cell r="M14">
            <v>87.1</v>
          </cell>
          <cell r="N14" t="str">
            <v>77.9</v>
          </cell>
          <cell r="O14" t="str">
            <v>86.7</v>
          </cell>
          <cell r="P14">
            <v>88.829787234042556</v>
          </cell>
        </row>
        <row r="15">
          <cell r="A15" t="str">
            <v>Swansea</v>
          </cell>
          <cell r="B15">
            <v>1025</v>
          </cell>
          <cell r="C15">
            <v>87.907375643224697</v>
          </cell>
          <cell r="D15">
            <v>85.910369545415904</v>
          </cell>
          <cell r="E15">
            <v>89.655416455013579</v>
          </cell>
          <cell r="F15" t="str">
            <v>-</v>
          </cell>
          <cell r="G15" t="str">
            <v>-</v>
          </cell>
          <cell r="H15" t="str">
            <v>-</v>
          </cell>
          <cell r="I15" t="str">
            <v>-</v>
          </cell>
          <cell r="J15" t="str">
            <v>-</v>
          </cell>
          <cell r="K15" t="str">
            <v>-</v>
          </cell>
          <cell r="L15" t="str">
            <v>-</v>
          </cell>
          <cell r="M15">
            <v>90.5</v>
          </cell>
          <cell r="N15" t="str">
            <v>82.2</v>
          </cell>
          <cell r="O15" t="str">
            <v>88.0</v>
          </cell>
          <cell r="P15">
            <v>87.907375643224697</v>
          </cell>
        </row>
        <row r="16">
          <cell r="A16" t="str">
            <v>Neath Port Talbot</v>
          </cell>
          <cell r="B16">
            <v>639</v>
          </cell>
          <cell r="C16">
            <v>88.873435326842838</v>
          </cell>
          <cell r="D16">
            <v>86.365092799476557</v>
          </cell>
          <cell r="E16">
            <v>90.968585837724177</v>
          </cell>
          <cell r="F16" t="str">
            <v>-</v>
          </cell>
          <cell r="G16" t="str">
            <v>-</v>
          </cell>
          <cell r="H16" t="str">
            <v>-</v>
          </cell>
          <cell r="I16" t="str">
            <v>-</v>
          </cell>
          <cell r="J16" t="str">
            <v>-</v>
          </cell>
          <cell r="K16" t="str">
            <v>-</v>
          </cell>
          <cell r="L16" t="str">
            <v>-</v>
          </cell>
          <cell r="M16">
            <v>90.5</v>
          </cell>
          <cell r="N16" t="str">
            <v>83.1</v>
          </cell>
          <cell r="O16" t="str">
            <v>91.3</v>
          </cell>
          <cell r="P16">
            <v>88.873435326842838</v>
          </cell>
        </row>
        <row r="17">
          <cell r="A17" t="str">
            <v>Bridgend</v>
          </cell>
          <cell r="B17">
            <v>686</v>
          </cell>
          <cell r="C17">
            <v>88.174807197943451</v>
          </cell>
          <cell r="D17">
            <v>85.716014235815535</v>
          </cell>
          <cell r="E17">
            <v>90.258454249872614</v>
          </cell>
          <cell r="F17" t="str">
            <v>-</v>
          </cell>
          <cell r="G17" t="str">
            <v>-</v>
          </cell>
          <cell r="H17" t="str">
            <v>-</v>
          </cell>
          <cell r="I17" t="str">
            <v>-</v>
          </cell>
          <cell r="J17" t="str">
            <v>-</v>
          </cell>
          <cell r="K17" t="str">
            <v>-</v>
          </cell>
          <cell r="L17" t="str">
            <v>-</v>
          </cell>
          <cell r="M17">
            <v>84.8</v>
          </cell>
          <cell r="N17" t="str">
            <v>87.3</v>
          </cell>
          <cell r="O17" t="str">
            <v>90.0</v>
          </cell>
          <cell r="P17">
            <v>88.174807197943451</v>
          </cell>
        </row>
        <row r="18">
          <cell r="A18" t="str">
            <v>Vale of Glamorgan</v>
          </cell>
          <cell r="B18">
            <v>629</v>
          </cell>
          <cell r="C18">
            <v>88.591549295774655</v>
          </cell>
          <cell r="D18">
            <v>86.042442854746653</v>
          </cell>
          <cell r="E18">
            <v>90.725288249744878</v>
          </cell>
          <cell r="F18" t="str">
            <v>-</v>
          </cell>
          <cell r="G18" t="str">
            <v>-</v>
          </cell>
          <cell r="H18" t="str">
            <v>-</v>
          </cell>
          <cell r="I18" t="str">
            <v>-</v>
          </cell>
          <cell r="J18" t="str">
            <v>-</v>
          </cell>
          <cell r="K18" t="str">
            <v>-</v>
          </cell>
          <cell r="L18" t="str">
            <v>-</v>
          </cell>
          <cell r="M18">
            <v>84.4</v>
          </cell>
          <cell r="N18" t="str">
            <v>81.3</v>
          </cell>
          <cell r="O18" t="str">
            <v>81.6</v>
          </cell>
          <cell r="P18">
            <v>88.591549295774655</v>
          </cell>
        </row>
        <row r="19">
          <cell r="A19" t="str">
            <v>Cardiff</v>
          </cell>
          <cell r="B19">
            <v>1460</v>
          </cell>
          <cell r="C19">
            <v>81.473214285714292</v>
          </cell>
          <cell r="D19">
            <v>79.60770385238412</v>
          </cell>
          <cell r="E19">
            <v>83.204071974615346</v>
          </cell>
          <cell r="F19" t="str">
            <v>-</v>
          </cell>
          <cell r="G19" t="str">
            <v>-</v>
          </cell>
          <cell r="H19" t="str">
            <v>-</v>
          </cell>
          <cell r="I19" t="str">
            <v>-</v>
          </cell>
          <cell r="J19" t="str">
            <v>-</v>
          </cell>
          <cell r="K19" t="str">
            <v>-</v>
          </cell>
          <cell r="L19" t="str">
            <v>-</v>
          </cell>
          <cell r="M19">
            <v>78.599999999999994</v>
          </cell>
          <cell r="N19" t="str">
            <v>79.7</v>
          </cell>
          <cell r="O19" t="str">
            <v>81.6</v>
          </cell>
          <cell r="P19">
            <v>81.473214285714292</v>
          </cell>
        </row>
        <row r="20">
          <cell r="A20" t="str">
            <v>Rhondda Cynon Taf</v>
          </cell>
          <cell r="B20">
            <v>1148</v>
          </cell>
          <cell r="C20">
            <v>92.060946271050526</v>
          </cell>
          <cell r="D20">
            <v>90.427984707019277</v>
          </cell>
          <cell r="E20">
            <v>93.435551651221473</v>
          </cell>
          <cell r="F20" t="str">
            <v>-</v>
          </cell>
          <cell r="G20" t="str">
            <v>-</v>
          </cell>
          <cell r="H20" t="str">
            <v>-</v>
          </cell>
          <cell r="I20" t="str">
            <v>-</v>
          </cell>
          <cell r="J20" t="str">
            <v>-</v>
          </cell>
          <cell r="K20" t="str">
            <v>-</v>
          </cell>
          <cell r="L20" t="str">
            <v>-</v>
          </cell>
          <cell r="M20">
            <v>91.5</v>
          </cell>
          <cell r="N20" t="str">
            <v>89.2</v>
          </cell>
          <cell r="O20" t="str">
            <v>88.9</v>
          </cell>
          <cell r="P20">
            <v>92.060946271050526</v>
          </cell>
        </row>
        <row r="21">
          <cell r="A21" t="str">
            <v>Merthyr Tydfil</v>
          </cell>
          <cell r="B21">
            <v>282</v>
          </cell>
          <cell r="C21">
            <v>92.459016393442624</v>
          </cell>
          <cell r="D21">
            <v>88.938954958889553</v>
          </cell>
          <cell r="E21">
            <v>94.922804596817969</v>
          </cell>
          <cell r="F21" t="str">
            <v>-</v>
          </cell>
          <cell r="G21" t="str">
            <v>-</v>
          </cell>
          <cell r="H21" t="str">
            <v>-</v>
          </cell>
          <cell r="I21" t="str">
            <v>-</v>
          </cell>
          <cell r="J21" t="str">
            <v>-</v>
          </cell>
          <cell r="K21" t="str">
            <v>-</v>
          </cell>
          <cell r="L21" t="str">
            <v>-</v>
          </cell>
          <cell r="M21">
            <v>92.9</v>
          </cell>
          <cell r="N21" t="str">
            <v>83.3</v>
          </cell>
          <cell r="O21" t="str">
            <v>89.8</v>
          </cell>
          <cell r="P21">
            <v>92.459016393442624</v>
          </cell>
        </row>
        <row r="22">
          <cell r="A22" t="str">
            <v>Caerphilly</v>
          </cell>
          <cell r="B22">
            <v>908</v>
          </cell>
          <cell r="C22">
            <v>90.890890890890901</v>
          </cell>
          <cell r="D22">
            <v>88.946480165392757</v>
          </cell>
          <cell r="E22">
            <v>92.522018947527968</v>
          </cell>
          <cell r="F22" t="str">
            <v>-</v>
          </cell>
          <cell r="G22" t="str">
            <v>-</v>
          </cell>
          <cell r="H22" t="str">
            <v>-</v>
          </cell>
          <cell r="I22" t="str">
            <v>-</v>
          </cell>
          <cell r="J22" t="str">
            <v>-</v>
          </cell>
          <cell r="K22" t="str">
            <v>-</v>
          </cell>
          <cell r="L22" t="str">
            <v>-</v>
          </cell>
          <cell r="M22">
            <v>89.4</v>
          </cell>
          <cell r="N22" t="str">
            <v>84.4</v>
          </cell>
          <cell r="O22" t="str">
            <v>86.7</v>
          </cell>
          <cell r="P22">
            <v>90.890890890890901</v>
          </cell>
        </row>
        <row r="23">
          <cell r="A23" t="str">
            <v>Blaenau Gwent</v>
          </cell>
          <cell r="B23">
            <v>352</v>
          </cell>
          <cell r="C23">
            <v>92.388451443569551</v>
          </cell>
          <cell r="D23">
            <v>89.2822636015066</v>
          </cell>
          <cell r="E23">
            <v>94.648371756001524</v>
          </cell>
          <cell r="F23" t="str">
            <v>-</v>
          </cell>
          <cell r="G23" t="str">
            <v>-</v>
          </cell>
          <cell r="H23" t="str">
            <v>-</v>
          </cell>
          <cell r="I23" t="str">
            <v>-</v>
          </cell>
          <cell r="J23" t="str">
            <v>-</v>
          </cell>
          <cell r="K23" t="str">
            <v>-</v>
          </cell>
          <cell r="L23" t="str">
            <v>-</v>
          </cell>
          <cell r="M23">
            <v>93.1</v>
          </cell>
          <cell r="N23" t="str">
            <v>90.4</v>
          </cell>
          <cell r="O23" t="str">
            <v>89.0</v>
          </cell>
          <cell r="P23">
            <v>92.388451443569551</v>
          </cell>
        </row>
        <row r="24">
          <cell r="A24" t="str">
            <v>Torfaen</v>
          </cell>
          <cell r="B24">
            <v>477</v>
          </cell>
          <cell r="C24">
            <v>88.497217068645639</v>
          </cell>
          <cell r="D24">
            <v>85.526967105327884</v>
          </cell>
          <cell r="E24">
            <v>90.922590187259871</v>
          </cell>
          <cell r="F24" t="str">
            <v>-</v>
          </cell>
          <cell r="G24" t="str">
            <v>-</v>
          </cell>
          <cell r="H24" t="str">
            <v>-</v>
          </cell>
          <cell r="I24" t="str">
            <v>-</v>
          </cell>
          <cell r="J24" t="str">
            <v>-</v>
          </cell>
          <cell r="K24" t="str">
            <v>-</v>
          </cell>
          <cell r="L24" t="str">
            <v>-</v>
          </cell>
          <cell r="M24">
            <v>92.7</v>
          </cell>
          <cell r="N24" t="str">
            <v>86.8</v>
          </cell>
          <cell r="O24" t="str">
            <v>87.9</v>
          </cell>
          <cell r="P24">
            <v>88.497217068645639</v>
          </cell>
        </row>
        <row r="25">
          <cell r="A25" t="str">
            <v>Monmouthshire</v>
          </cell>
          <cell r="B25">
            <v>400</v>
          </cell>
          <cell r="C25">
            <v>76.48183556405354</v>
          </cell>
          <cell r="D25">
            <v>72.662022048635947</v>
          </cell>
          <cell r="E25">
            <v>79.915450952736762</v>
          </cell>
          <cell r="F25" t="str">
            <v>-</v>
          </cell>
          <cell r="G25" t="str">
            <v>-</v>
          </cell>
          <cell r="H25" t="str">
            <v>-</v>
          </cell>
          <cell r="I25" t="str">
            <v>-</v>
          </cell>
          <cell r="J25" t="str">
            <v>-</v>
          </cell>
          <cell r="K25" t="str">
            <v>-</v>
          </cell>
          <cell r="L25" t="str">
            <v>-</v>
          </cell>
          <cell r="M25">
            <v>63.3</v>
          </cell>
          <cell r="N25" t="str">
            <v>72.2</v>
          </cell>
          <cell r="O25" t="str">
            <v>75.1</v>
          </cell>
          <cell r="P25">
            <v>76.48183556405354</v>
          </cell>
        </row>
        <row r="26">
          <cell r="A26" t="str">
            <v>Newport</v>
          </cell>
          <cell r="B26">
            <v>771</v>
          </cell>
          <cell r="C26">
            <v>83.081896551724128</v>
          </cell>
          <cell r="D26">
            <v>80.534442651593849</v>
          </cell>
          <cell r="E26">
            <v>85.356584321230727</v>
          </cell>
          <cell r="F26" t="str">
            <v>-</v>
          </cell>
          <cell r="G26" t="str">
            <v>-</v>
          </cell>
          <cell r="H26" t="str">
            <v>-</v>
          </cell>
          <cell r="I26" t="str">
            <v>-</v>
          </cell>
          <cell r="J26" t="str">
            <v>-</v>
          </cell>
          <cell r="K26" t="str">
            <v>-</v>
          </cell>
          <cell r="L26" t="str">
            <v>-</v>
          </cell>
          <cell r="M26">
            <v>78.099999999999994</v>
          </cell>
          <cell r="N26" t="str">
            <v>80.3</v>
          </cell>
          <cell r="O26" t="str">
            <v>83.4</v>
          </cell>
          <cell r="P26">
            <v>83.081896551724128</v>
          </cell>
        </row>
        <row r="27">
          <cell r="A27" t="str">
            <v>Wales</v>
          </cell>
          <cell r="B27">
            <v>14217</v>
          </cell>
          <cell r="C27">
            <v>86.578162109493945</v>
          </cell>
          <cell r="D27">
            <v>86.048203141357959</v>
          </cell>
          <cell r="E27">
            <v>87.091010572581297</v>
          </cell>
          <cell r="F27" t="str">
            <v>-</v>
          </cell>
          <cell r="G27" t="str">
            <v>-</v>
          </cell>
          <cell r="H27" t="str">
            <v>-</v>
          </cell>
          <cell r="I27" t="str">
            <v>-</v>
          </cell>
          <cell r="J27" t="str">
            <v>-</v>
          </cell>
          <cell r="K27" t="str">
            <v>-</v>
          </cell>
          <cell r="L27" t="str">
            <v>-</v>
          </cell>
          <cell r="M27">
            <v>85.3</v>
          </cell>
          <cell r="N27" t="str">
            <v>81.6</v>
          </cell>
          <cell r="O27" t="str">
            <v>85.5</v>
          </cell>
          <cell r="P27">
            <v>86.578162109493945</v>
          </cell>
        </row>
      </sheetData>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v>630</v>
          </cell>
          <cell r="C5">
            <v>82.677165354330711</v>
          </cell>
          <cell r="D5">
            <v>79.827909718155624</v>
          </cell>
          <cell r="E5">
            <v>85.198591845614231</v>
          </cell>
          <cell r="F5" t="str">
            <v>-</v>
          </cell>
          <cell r="G5">
            <v>0</v>
          </cell>
          <cell r="H5">
            <v>0</v>
          </cell>
          <cell r="I5">
            <v>0</v>
          </cell>
          <cell r="J5">
            <v>0</v>
          </cell>
          <cell r="K5">
            <v>0</v>
          </cell>
          <cell r="L5">
            <v>0</v>
          </cell>
          <cell r="M5">
            <v>0</v>
          </cell>
          <cell r="N5">
            <v>0</v>
          </cell>
          <cell r="O5">
            <v>0</v>
          </cell>
          <cell r="P5">
            <v>0</v>
          </cell>
        </row>
        <row r="6">
          <cell r="A6" t="str">
            <v>Gwynedd</v>
          </cell>
          <cell r="B6">
            <v>1063</v>
          </cell>
          <cell r="C6">
            <v>86.988543371522098</v>
          </cell>
          <cell r="D6">
            <v>84.985705106534468</v>
          </cell>
          <cell r="E6">
            <v>88.759548766396605</v>
          </cell>
          <cell r="F6" t="str">
            <v>-</v>
          </cell>
          <cell r="G6">
            <v>0</v>
          </cell>
          <cell r="H6">
            <v>0</v>
          </cell>
          <cell r="I6">
            <v>0</v>
          </cell>
          <cell r="J6">
            <v>0</v>
          </cell>
          <cell r="K6">
            <v>0</v>
          </cell>
          <cell r="L6">
            <v>0</v>
          </cell>
          <cell r="M6">
            <v>0</v>
          </cell>
          <cell r="N6">
            <v>0</v>
          </cell>
          <cell r="O6">
            <v>0</v>
          </cell>
          <cell r="P6">
            <v>0</v>
          </cell>
        </row>
        <row r="7">
          <cell r="A7" t="str">
            <v>Conwy</v>
          </cell>
          <cell r="B7">
            <v>941</v>
          </cell>
          <cell r="C7">
            <v>82.183406113537117</v>
          </cell>
          <cell r="D7">
            <v>79.86043277875271</v>
          </cell>
          <cell r="E7">
            <v>84.291143905099958</v>
          </cell>
          <cell r="F7" t="str">
            <v>-</v>
          </cell>
          <cell r="G7">
            <v>0</v>
          </cell>
          <cell r="H7">
            <v>0</v>
          </cell>
          <cell r="I7">
            <v>0</v>
          </cell>
          <cell r="J7">
            <v>0</v>
          </cell>
          <cell r="K7">
            <v>0</v>
          </cell>
          <cell r="L7">
            <v>0</v>
          </cell>
          <cell r="M7">
            <v>0</v>
          </cell>
          <cell r="N7">
            <v>0</v>
          </cell>
          <cell r="O7">
            <v>0</v>
          </cell>
          <cell r="P7">
            <v>0</v>
          </cell>
        </row>
        <row r="8">
          <cell r="A8" t="str">
            <v>Denbighshire</v>
          </cell>
          <cell r="B8">
            <v>889</v>
          </cell>
          <cell r="C8">
            <v>82.620817843866163</v>
          </cell>
          <cell r="D8">
            <v>80.241649330691985</v>
          </cell>
          <cell r="E8">
            <v>84.767885401068682</v>
          </cell>
          <cell r="F8" t="str">
            <v>-</v>
          </cell>
          <cell r="G8">
            <v>0</v>
          </cell>
          <cell r="H8">
            <v>0</v>
          </cell>
          <cell r="I8">
            <v>0</v>
          </cell>
          <cell r="J8">
            <v>0</v>
          </cell>
          <cell r="K8">
            <v>0</v>
          </cell>
          <cell r="L8">
            <v>0</v>
          </cell>
          <cell r="M8">
            <v>0</v>
          </cell>
          <cell r="N8">
            <v>0</v>
          </cell>
          <cell r="O8">
            <v>0</v>
          </cell>
          <cell r="P8">
            <v>0</v>
          </cell>
        </row>
        <row r="9">
          <cell r="A9" t="str">
            <v>Flintshire</v>
          </cell>
          <cell r="B9">
            <v>1499</v>
          </cell>
          <cell r="C9">
            <v>85.608223872073097</v>
          </cell>
          <cell r="D9">
            <v>83.886125091851852</v>
          </cell>
          <cell r="E9">
            <v>87.174419631956852</v>
          </cell>
          <cell r="F9" t="str">
            <v>-</v>
          </cell>
          <cell r="G9">
            <v>0</v>
          </cell>
          <cell r="H9">
            <v>0</v>
          </cell>
          <cell r="I9">
            <v>0</v>
          </cell>
          <cell r="J9">
            <v>0</v>
          </cell>
          <cell r="K9">
            <v>0</v>
          </cell>
          <cell r="L9">
            <v>0</v>
          </cell>
          <cell r="M9">
            <v>0</v>
          </cell>
          <cell r="N9">
            <v>0</v>
          </cell>
          <cell r="O9">
            <v>0</v>
          </cell>
          <cell r="P9">
            <v>0</v>
          </cell>
        </row>
        <row r="10">
          <cell r="A10" t="str">
            <v>Wrexham</v>
          </cell>
          <cell r="B10">
            <v>1547</v>
          </cell>
          <cell r="C10">
            <v>88.299086757990864</v>
          </cell>
          <cell r="D10">
            <v>86.709466129922987</v>
          </cell>
          <cell r="E10">
            <v>89.721118496845193</v>
          </cell>
          <cell r="F10" t="str">
            <v>-</v>
          </cell>
          <cell r="G10">
            <v>0</v>
          </cell>
          <cell r="H10">
            <v>0</v>
          </cell>
          <cell r="I10">
            <v>0</v>
          </cell>
          <cell r="J10">
            <v>0</v>
          </cell>
          <cell r="K10">
            <v>0</v>
          </cell>
          <cell r="L10">
            <v>0</v>
          </cell>
          <cell r="M10">
            <v>0</v>
          </cell>
          <cell r="N10">
            <v>0</v>
          </cell>
          <cell r="O10">
            <v>0</v>
          </cell>
          <cell r="P10">
            <v>0</v>
          </cell>
        </row>
        <row r="11">
          <cell r="A11" t="str">
            <v>Powys</v>
          </cell>
          <cell r="B11">
            <v>1073</v>
          </cell>
          <cell r="C11">
            <v>84.289080911233299</v>
          </cell>
          <cell r="D11">
            <v>82.18719009607122</v>
          </cell>
          <cell r="E11">
            <v>86.184642400614379</v>
          </cell>
          <cell r="F11" t="str">
            <v>-</v>
          </cell>
          <cell r="G11">
            <v>0</v>
          </cell>
          <cell r="H11">
            <v>0</v>
          </cell>
          <cell r="I11">
            <v>0</v>
          </cell>
          <cell r="J11">
            <v>0</v>
          </cell>
          <cell r="K11">
            <v>0</v>
          </cell>
          <cell r="L11">
            <v>0</v>
          </cell>
          <cell r="M11">
            <v>0</v>
          </cell>
          <cell r="N11">
            <v>0</v>
          </cell>
          <cell r="O11">
            <v>0</v>
          </cell>
          <cell r="P11">
            <v>0</v>
          </cell>
        </row>
        <row r="12">
          <cell r="A12" t="str">
            <v>Ceredigion</v>
          </cell>
          <cell r="B12">
            <v>513</v>
          </cell>
          <cell r="C12">
            <v>85.215946843853814</v>
          </cell>
          <cell r="D12">
            <v>82.157436971484273</v>
          </cell>
          <cell r="E12">
            <v>87.827852912868337</v>
          </cell>
          <cell r="F12" t="str">
            <v>-</v>
          </cell>
          <cell r="G12">
            <v>0</v>
          </cell>
          <cell r="H12">
            <v>0</v>
          </cell>
          <cell r="I12">
            <v>0</v>
          </cell>
          <cell r="J12">
            <v>0</v>
          </cell>
          <cell r="K12">
            <v>0</v>
          </cell>
          <cell r="L12">
            <v>0</v>
          </cell>
          <cell r="M12">
            <v>0</v>
          </cell>
          <cell r="N12">
            <v>0</v>
          </cell>
          <cell r="O12">
            <v>0</v>
          </cell>
          <cell r="P12">
            <v>0</v>
          </cell>
        </row>
        <row r="13">
          <cell r="A13" t="str">
            <v>Pembrokeshire</v>
          </cell>
          <cell r="B13">
            <v>998</v>
          </cell>
          <cell r="C13">
            <v>78.213166144200628</v>
          </cell>
          <cell r="D13">
            <v>75.865300319238827</v>
          </cell>
          <cell r="E13">
            <v>80.391661479783806</v>
          </cell>
          <cell r="F13" t="str">
            <v>-</v>
          </cell>
          <cell r="G13">
            <v>0</v>
          </cell>
          <cell r="H13">
            <v>0</v>
          </cell>
          <cell r="I13">
            <v>0</v>
          </cell>
          <cell r="J13">
            <v>0</v>
          </cell>
          <cell r="K13">
            <v>0</v>
          </cell>
          <cell r="L13">
            <v>0</v>
          </cell>
          <cell r="M13">
            <v>0</v>
          </cell>
          <cell r="N13">
            <v>0</v>
          </cell>
          <cell r="O13">
            <v>0</v>
          </cell>
          <cell r="P13">
            <v>0</v>
          </cell>
        </row>
        <row r="14">
          <cell r="A14" t="str">
            <v>Carmarthenshire</v>
          </cell>
          <cell r="B14">
            <v>1613</v>
          </cell>
          <cell r="C14">
            <v>81.136820925553323</v>
          </cell>
          <cell r="D14">
            <v>79.357632326677106</v>
          </cell>
          <cell r="E14">
            <v>82.795904380257838</v>
          </cell>
          <cell r="F14" t="str">
            <v>-</v>
          </cell>
          <cell r="G14">
            <v>0</v>
          </cell>
          <cell r="H14">
            <v>0</v>
          </cell>
          <cell r="I14">
            <v>0</v>
          </cell>
          <cell r="J14">
            <v>0</v>
          </cell>
          <cell r="K14">
            <v>0</v>
          </cell>
          <cell r="L14">
            <v>0</v>
          </cell>
          <cell r="M14">
            <v>0</v>
          </cell>
          <cell r="N14">
            <v>0</v>
          </cell>
          <cell r="O14">
            <v>0</v>
          </cell>
          <cell r="P14">
            <v>0</v>
          </cell>
        </row>
        <row r="15">
          <cell r="A15" t="str">
            <v>Swansea</v>
          </cell>
          <cell r="B15">
            <v>2247</v>
          </cell>
          <cell r="C15">
            <v>82.368035190615842</v>
          </cell>
          <cell r="D15">
            <v>80.892708702938549</v>
          </cell>
          <cell r="E15">
            <v>83.752327817480477</v>
          </cell>
          <cell r="F15" t="str">
            <v>-</v>
          </cell>
          <cell r="G15">
            <v>0</v>
          </cell>
          <cell r="H15">
            <v>0</v>
          </cell>
          <cell r="I15">
            <v>0</v>
          </cell>
          <cell r="J15">
            <v>0</v>
          </cell>
          <cell r="K15">
            <v>0</v>
          </cell>
          <cell r="L15">
            <v>0</v>
          </cell>
          <cell r="M15">
            <v>0</v>
          </cell>
          <cell r="N15">
            <v>0</v>
          </cell>
          <cell r="O15">
            <v>0</v>
          </cell>
          <cell r="P15">
            <v>0</v>
          </cell>
        </row>
        <row r="16">
          <cell r="A16" t="str">
            <v>Neath Port Talbot</v>
          </cell>
          <cell r="B16">
            <v>1276</v>
          </cell>
          <cell r="C16">
            <v>82.057877813504817</v>
          </cell>
          <cell r="D16">
            <v>80.072424897966272</v>
          </cell>
          <cell r="E16">
            <v>83.885324240881459</v>
          </cell>
          <cell r="F16" t="str">
            <v>-</v>
          </cell>
          <cell r="G16">
            <v>0</v>
          </cell>
          <cell r="H16">
            <v>0</v>
          </cell>
          <cell r="I16">
            <v>0</v>
          </cell>
          <cell r="J16">
            <v>0</v>
          </cell>
          <cell r="K16">
            <v>0</v>
          </cell>
          <cell r="L16">
            <v>0</v>
          </cell>
          <cell r="M16">
            <v>0</v>
          </cell>
          <cell r="N16">
            <v>0</v>
          </cell>
          <cell r="O16">
            <v>0</v>
          </cell>
          <cell r="P16">
            <v>0</v>
          </cell>
        </row>
        <row r="17">
          <cell r="A17" t="str">
            <v>Bridgend</v>
          </cell>
          <cell r="B17">
            <v>1335</v>
          </cell>
          <cell r="C17">
            <v>82.86778398510242</v>
          </cell>
          <cell r="D17">
            <v>80.950162893173854</v>
          </cell>
          <cell r="E17">
            <v>84.629024563973658</v>
          </cell>
          <cell r="F17" t="str">
            <v>-</v>
          </cell>
          <cell r="G17">
            <v>0</v>
          </cell>
          <cell r="H17">
            <v>0</v>
          </cell>
          <cell r="I17">
            <v>0</v>
          </cell>
          <cell r="J17">
            <v>0</v>
          </cell>
          <cell r="K17">
            <v>0</v>
          </cell>
          <cell r="L17">
            <v>0</v>
          </cell>
          <cell r="M17">
            <v>0</v>
          </cell>
          <cell r="N17">
            <v>0</v>
          </cell>
          <cell r="O17">
            <v>0</v>
          </cell>
          <cell r="P17">
            <v>0</v>
          </cell>
        </row>
        <row r="18">
          <cell r="A18" t="str">
            <v>Vale of Glamorgan</v>
          </cell>
          <cell r="B18">
            <v>1295</v>
          </cell>
          <cell r="C18">
            <v>84.806810740013091</v>
          </cell>
          <cell r="D18">
            <v>82.919173776802381</v>
          </cell>
          <cell r="E18">
            <v>86.519754457183438</v>
          </cell>
          <cell r="F18" t="str">
            <v>-</v>
          </cell>
          <cell r="G18">
            <v>0</v>
          </cell>
          <cell r="H18">
            <v>0</v>
          </cell>
          <cell r="I18">
            <v>0</v>
          </cell>
          <cell r="J18">
            <v>0</v>
          </cell>
          <cell r="K18">
            <v>0</v>
          </cell>
          <cell r="L18">
            <v>0</v>
          </cell>
          <cell r="M18">
            <v>0</v>
          </cell>
          <cell r="N18">
            <v>0</v>
          </cell>
          <cell r="O18">
            <v>0</v>
          </cell>
          <cell r="P18">
            <v>0</v>
          </cell>
        </row>
        <row r="19">
          <cell r="A19" t="str">
            <v>Cardiff</v>
          </cell>
          <cell r="B19">
            <v>3450</v>
          </cell>
          <cell r="C19">
            <v>78.01899592944369</v>
          </cell>
          <cell r="D19">
            <v>76.774370759186922</v>
          </cell>
          <cell r="E19">
            <v>79.214980509055493</v>
          </cell>
          <cell r="F19" t="str">
            <v>-</v>
          </cell>
          <cell r="G19">
            <v>0</v>
          </cell>
          <cell r="H19">
            <v>0</v>
          </cell>
          <cell r="I19">
            <v>0</v>
          </cell>
          <cell r="J19">
            <v>0</v>
          </cell>
          <cell r="K19">
            <v>0</v>
          </cell>
          <cell r="L19">
            <v>0</v>
          </cell>
          <cell r="M19">
            <v>0</v>
          </cell>
          <cell r="N19">
            <v>0</v>
          </cell>
          <cell r="O19">
            <v>0</v>
          </cell>
          <cell r="P19">
            <v>0</v>
          </cell>
        </row>
        <row r="20">
          <cell r="A20" t="str">
            <v>Rhondda Cynon Taf</v>
          </cell>
          <cell r="B20">
            <v>2336</v>
          </cell>
          <cell r="C20">
            <v>85.348922177566678</v>
          </cell>
          <cell r="D20">
            <v>83.974572039621592</v>
          </cell>
          <cell r="E20">
            <v>86.624181277607661</v>
          </cell>
          <cell r="F20" t="str">
            <v>-</v>
          </cell>
          <cell r="G20">
            <v>0</v>
          </cell>
          <cell r="H20">
            <v>0</v>
          </cell>
          <cell r="I20">
            <v>0</v>
          </cell>
          <cell r="J20">
            <v>0</v>
          </cell>
          <cell r="K20">
            <v>0</v>
          </cell>
          <cell r="L20">
            <v>0</v>
          </cell>
          <cell r="M20">
            <v>0</v>
          </cell>
          <cell r="N20">
            <v>0</v>
          </cell>
          <cell r="O20">
            <v>0</v>
          </cell>
          <cell r="P20">
            <v>0</v>
          </cell>
        </row>
        <row r="21">
          <cell r="A21" t="str">
            <v>Merthyr Tydfil</v>
          </cell>
          <cell r="B21">
            <v>617</v>
          </cell>
          <cell r="C21">
            <v>83.265856950067473</v>
          </cell>
          <cell r="D21">
            <v>80.408031361566984</v>
          </cell>
          <cell r="E21">
            <v>85.78053812757004</v>
          </cell>
          <cell r="F21" t="str">
            <v>-</v>
          </cell>
          <cell r="G21">
            <v>0</v>
          </cell>
          <cell r="H21">
            <v>0</v>
          </cell>
          <cell r="I21">
            <v>0</v>
          </cell>
          <cell r="J21">
            <v>0</v>
          </cell>
          <cell r="K21">
            <v>0</v>
          </cell>
          <cell r="L21">
            <v>0</v>
          </cell>
          <cell r="M21">
            <v>0</v>
          </cell>
          <cell r="N21">
            <v>0</v>
          </cell>
          <cell r="O21">
            <v>0</v>
          </cell>
          <cell r="P21">
            <v>0</v>
          </cell>
        </row>
        <row r="22">
          <cell r="A22" t="str">
            <v>Caerphilly</v>
          </cell>
          <cell r="B22">
            <v>1755</v>
          </cell>
          <cell r="C22">
            <v>80.987540378403324</v>
          </cell>
          <cell r="D22">
            <v>79.281085097065301</v>
          </cell>
          <cell r="E22">
            <v>82.584322309905346</v>
          </cell>
          <cell r="F22" t="str">
            <v>-</v>
          </cell>
          <cell r="G22">
            <v>0</v>
          </cell>
          <cell r="H22">
            <v>0</v>
          </cell>
          <cell r="I22">
            <v>0</v>
          </cell>
          <cell r="J22">
            <v>0</v>
          </cell>
          <cell r="K22">
            <v>0</v>
          </cell>
          <cell r="L22">
            <v>0</v>
          </cell>
          <cell r="M22">
            <v>0</v>
          </cell>
          <cell r="N22">
            <v>0</v>
          </cell>
          <cell r="O22">
            <v>0</v>
          </cell>
          <cell r="P22">
            <v>0</v>
          </cell>
        </row>
        <row r="23">
          <cell r="A23" t="str">
            <v>Blaenau Gwent</v>
          </cell>
          <cell r="B23">
            <v>692</v>
          </cell>
          <cell r="C23">
            <v>81.796690307328603</v>
          </cell>
          <cell r="D23">
            <v>79.054619645058494</v>
          </cell>
          <cell r="E23">
            <v>84.251295245434051</v>
          </cell>
          <cell r="F23" t="str">
            <v>-</v>
          </cell>
          <cell r="G23">
            <v>0</v>
          </cell>
          <cell r="H23">
            <v>0</v>
          </cell>
          <cell r="I23">
            <v>0</v>
          </cell>
          <cell r="J23">
            <v>0</v>
          </cell>
          <cell r="K23">
            <v>0</v>
          </cell>
          <cell r="L23">
            <v>0</v>
          </cell>
          <cell r="M23">
            <v>0</v>
          </cell>
          <cell r="N23">
            <v>0</v>
          </cell>
          <cell r="O23">
            <v>0</v>
          </cell>
          <cell r="P23">
            <v>0</v>
          </cell>
        </row>
        <row r="24">
          <cell r="A24" t="str">
            <v>Torfaen</v>
          </cell>
          <cell r="B24">
            <v>864</v>
          </cell>
          <cell r="C24">
            <v>81.663516068052928</v>
          </cell>
          <cell r="D24">
            <v>79.218598439685138</v>
          </cell>
          <cell r="E24">
            <v>83.879325017071494</v>
          </cell>
          <cell r="F24" t="str">
            <v>-</v>
          </cell>
          <cell r="G24">
            <v>0</v>
          </cell>
          <cell r="H24">
            <v>0</v>
          </cell>
          <cell r="I24">
            <v>0</v>
          </cell>
          <cell r="J24">
            <v>0</v>
          </cell>
          <cell r="K24">
            <v>0</v>
          </cell>
          <cell r="L24">
            <v>0</v>
          </cell>
          <cell r="M24">
            <v>0</v>
          </cell>
          <cell r="N24">
            <v>0</v>
          </cell>
          <cell r="O24">
            <v>0</v>
          </cell>
          <cell r="P24">
            <v>0</v>
          </cell>
        </row>
        <row r="25">
          <cell r="A25" t="str">
            <v>Monmouthshire</v>
          </cell>
          <cell r="B25">
            <v>796</v>
          </cell>
          <cell r="C25">
            <v>83.78947368421052</v>
          </cell>
          <cell r="D25">
            <v>81.310533026827301</v>
          </cell>
          <cell r="E25">
            <v>85.996239921637098</v>
          </cell>
          <cell r="F25" t="str">
            <v>-</v>
          </cell>
          <cell r="G25">
            <v>0</v>
          </cell>
          <cell r="H25">
            <v>0</v>
          </cell>
          <cell r="I25">
            <v>0</v>
          </cell>
          <cell r="J25">
            <v>0</v>
          </cell>
          <cell r="K25">
            <v>0</v>
          </cell>
          <cell r="L25">
            <v>0</v>
          </cell>
          <cell r="M25">
            <v>0</v>
          </cell>
          <cell r="N25">
            <v>0</v>
          </cell>
          <cell r="O25">
            <v>0</v>
          </cell>
          <cell r="P25">
            <v>0</v>
          </cell>
        </row>
        <row r="26">
          <cell r="A26" t="str">
            <v>Newport</v>
          </cell>
          <cell r="B26">
            <v>1592</v>
          </cell>
          <cell r="C26">
            <v>78.077488965179015</v>
          </cell>
          <cell r="D26">
            <v>76.229811359213002</v>
          </cell>
          <cell r="E26">
            <v>79.819566135351437</v>
          </cell>
          <cell r="F26" t="str">
            <v>-</v>
          </cell>
          <cell r="G26">
            <v>0</v>
          </cell>
          <cell r="H26">
            <v>0</v>
          </cell>
          <cell r="I26">
            <v>0</v>
          </cell>
          <cell r="J26">
            <v>0</v>
          </cell>
          <cell r="K26">
            <v>0</v>
          </cell>
          <cell r="L26">
            <v>0</v>
          </cell>
          <cell r="M26">
            <v>0</v>
          </cell>
          <cell r="N26">
            <v>0</v>
          </cell>
          <cell r="O26">
            <v>0</v>
          </cell>
          <cell r="P26">
            <v>0</v>
          </cell>
        </row>
        <row r="27">
          <cell r="A27" t="str">
            <v>Wales</v>
          </cell>
          <cell r="B27">
            <v>29152</v>
          </cell>
          <cell r="C27">
            <v>82.394505525564568</v>
          </cell>
          <cell r="D27">
            <v>81.994128201410177</v>
          </cell>
          <cell r="E27">
            <v>82.787848948941118</v>
          </cell>
          <cell r="F27" t="str">
            <v>-</v>
          </cell>
          <cell r="G27">
            <v>0</v>
          </cell>
          <cell r="H27">
            <v>0</v>
          </cell>
          <cell r="I27">
            <v>0</v>
          </cell>
          <cell r="J27">
            <v>0</v>
          </cell>
          <cell r="K27">
            <v>0</v>
          </cell>
          <cell r="L27">
            <v>0</v>
          </cell>
          <cell r="M27">
            <v>0</v>
          </cell>
          <cell r="N27">
            <v>0</v>
          </cell>
          <cell r="O27">
            <v>0</v>
          </cell>
          <cell r="P27">
            <v>0</v>
          </cell>
        </row>
      </sheetData>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Wales trend data"/>
    </sheetNames>
    <sheetDataSet>
      <sheetData sheetId="0"/>
      <sheetData sheetId="1"/>
      <sheetData sheetId="2">
        <row r="5">
          <cell r="A5" t="str">
            <v>Isle of Anglesey</v>
          </cell>
          <cell r="B5">
            <v>3.9</v>
          </cell>
          <cell r="C5">
            <v>5.3227787634775501</v>
          </cell>
          <cell r="D5">
            <v>3.7850416268595608</v>
          </cell>
          <cell r="E5">
            <v>7.2763750511805645</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5.7</v>
          </cell>
          <cell r="C6">
            <v>4.5461796139735204</v>
          </cell>
          <cell r="D6">
            <v>3.4432126335938746</v>
          </cell>
          <cell r="E6">
            <v>5.8900941138937624</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6</v>
          </cell>
          <cell r="C7">
            <v>5.4254453386382098</v>
          </cell>
          <cell r="D7">
            <v>4.1401573379148209</v>
          </cell>
          <cell r="E7">
            <v>6.9836332398951075</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4.7</v>
          </cell>
          <cell r="C8">
            <v>4.6378527728438899</v>
          </cell>
          <cell r="D8">
            <v>3.4077363331359778</v>
          </cell>
          <cell r="E8">
            <v>6.1673574106966651</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7.7</v>
          </cell>
          <cell r="C9">
            <v>4.51242381622128</v>
          </cell>
          <cell r="D9">
            <v>3.5611228316924524</v>
          </cell>
          <cell r="E9">
            <v>5.6397679324894519</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6.5</v>
          </cell>
          <cell r="C10">
            <v>4.0731921293395201</v>
          </cell>
          <cell r="D10">
            <v>3.1436270209299408</v>
          </cell>
          <cell r="E10">
            <v>5.1916280235618499</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4.9000000000000004</v>
          </cell>
          <cell r="C11">
            <v>3.9889286877238699</v>
          </cell>
          <cell r="D11">
            <v>2.9509931618365353</v>
          </cell>
          <cell r="E11">
            <v>5.2736079452946925</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2.4</v>
          </cell>
          <cell r="C12">
            <v>3.8350910834132299</v>
          </cell>
          <cell r="D12">
            <v>2.4571748162352192</v>
          </cell>
          <cell r="E12">
            <v>5.7062959411952701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5.9</v>
          </cell>
          <cell r="C13">
            <v>4.7983083929733201</v>
          </cell>
          <cell r="D13">
            <v>3.6527325959661678</v>
          </cell>
          <cell r="E13">
            <v>6.1894925178919973</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6.2</v>
          </cell>
          <cell r="C14">
            <v>3.3288590604026802</v>
          </cell>
          <cell r="D14">
            <v>2.552214765100671</v>
          </cell>
          <cell r="E14">
            <v>4.2674362416107376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9.9</v>
          </cell>
          <cell r="C15">
            <v>3.8569424964936898</v>
          </cell>
          <cell r="D15">
            <v>3.1347202742714662</v>
          </cell>
          <cell r="E15">
            <v>4.6956911329281592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6.6</v>
          </cell>
          <cell r="C16">
            <v>4.3932636623843404</v>
          </cell>
          <cell r="D16">
            <v>3.3977234906476732</v>
          </cell>
          <cell r="E16">
            <v>5.5892964121680091</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6.8</v>
          </cell>
          <cell r="C17">
            <v>4.3564610160804698</v>
          </cell>
          <cell r="D17">
            <v>3.3829841757960151</v>
          </cell>
          <cell r="E17">
            <v>5.5228393875328337</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6.9</v>
          </cell>
          <cell r="C18">
            <v>5.0479186480356999</v>
          </cell>
          <cell r="D18">
            <v>3.9275733411368794</v>
          </cell>
          <cell r="E18">
            <v>6.3884702611749216</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20.399999999999999</v>
          </cell>
          <cell r="C19">
            <v>4.8258894776684302</v>
          </cell>
          <cell r="D19">
            <v>4.1863645098436804</v>
          </cell>
          <cell r="E19">
            <v>5.536130991768113</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12.7</v>
          </cell>
          <cell r="C20">
            <v>4.4990789287232502</v>
          </cell>
          <cell r="D20">
            <v>3.7506136377927612</v>
          </cell>
          <cell r="E20">
            <v>5.3540905717022156</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3.1</v>
          </cell>
          <cell r="C21">
            <v>4.4940562481878796</v>
          </cell>
          <cell r="D21">
            <v>3.0534937663090749</v>
          </cell>
          <cell r="E21">
            <v>6.378950420411714</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8.8000000000000007</v>
          </cell>
          <cell r="C22">
            <v>4.1646947468054902</v>
          </cell>
          <cell r="D22">
            <v>3.3402271651680073</v>
          </cell>
          <cell r="E22">
            <v>5.1309985802177005</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3.7</v>
          </cell>
          <cell r="C23">
            <v>4.85245901639344</v>
          </cell>
          <cell r="D23">
            <v>3.4165245901639345</v>
          </cell>
          <cell r="E23">
            <v>6.6885245901639347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5</v>
          </cell>
          <cell r="C24">
            <v>4.79156684235745</v>
          </cell>
          <cell r="D24">
            <v>3.556396741734547</v>
          </cell>
          <cell r="E24">
            <v>6.3171058936272155</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2.8</v>
          </cell>
          <cell r="C25">
            <v>3.3187151831219599</v>
          </cell>
          <cell r="D25">
            <v>2.2052862391845443</v>
          </cell>
          <cell r="E25">
            <v>4.7964916439492713</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8.8000000000000007</v>
          </cell>
          <cell r="C26">
            <v>4.8508902486081302</v>
          </cell>
          <cell r="D26">
            <v>3.8905793506421915</v>
          </cell>
          <cell r="E26">
            <v>5.9764070337908608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298.8</v>
          </cell>
          <cell r="C27">
            <v>4.4374743820505049</v>
          </cell>
          <cell r="D27">
            <v>4.2153092850939364</v>
          </cell>
          <cell r="E27">
            <v>4.6683901250523947</v>
          </cell>
          <cell r="F27">
            <v>4.7667913535701301</v>
          </cell>
          <cell r="G27">
            <v>4.4277386678558903</v>
          </cell>
          <cell r="H27">
            <v>5.0102059751345296</v>
          </cell>
          <cell r="I27">
            <v>4.2358574541882801</v>
          </cell>
          <cell r="J27">
            <v>4.2525351651946304</v>
          </cell>
          <cell r="K27">
            <v>5.0568165305588701</v>
          </cell>
          <cell r="L27">
            <v>4.1802266861182797</v>
          </cell>
          <cell r="M27">
            <v>4.7794854182765203</v>
          </cell>
          <cell r="N27">
            <v>4.0616480275969504</v>
          </cell>
          <cell r="O27">
            <v>3.7082818294190401</v>
          </cell>
          <cell r="P27" t="str">
            <v>-</v>
          </cell>
        </row>
      </sheetData>
      <sheetData sheetId="3">
        <row r="13">
          <cell r="B13">
            <v>3.9</v>
          </cell>
        </row>
      </sheetData>
      <sheetData sheetId="4">
        <row r="25">
          <cell r="B25">
            <v>4.7667913535701301</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t="str">
            <v>n/a</v>
          </cell>
          <cell r="C5">
            <v>394</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t="str">
            <v>n/a</v>
          </cell>
          <cell r="C6">
            <v>441</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t="str">
            <v>n/a</v>
          </cell>
          <cell r="C7">
            <v>429</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t="str">
            <v>n/a</v>
          </cell>
          <cell r="C8">
            <v>412</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t="str">
            <v>n/a</v>
          </cell>
          <cell r="C9">
            <v>397</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t="str">
            <v>n/a</v>
          </cell>
          <cell r="C10">
            <v>427</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t="str">
            <v>n/a</v>
          </cell>
          <cell r="C11">
            <v>436</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t="str">
            <v>n/a</v>
          </cell>
          <cell r="C12">
            <v>459</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t="str">
            <v>n/a</v>
          </cell>
          <cell r="C13">
            <v>419</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t="str">
            <v>n/a</v>
          </cell>
          <cell r="C14">
            <v>440</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t="str">
            <v>n/a</v>
          </cell>
          <cell r="C15">
            <v>392</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t="str">
            <v>n/a</v>
          </cell>
          <cell r="C16">
            <v>402</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t="str">
            <v>n/a</v>
          </cell>
          <cell r="C17">
            <v>386</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t="str">
            <v>n/a</v>
          </cell>
          <cell r="C18">
            <v>470</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t="str">
            <v>n/a</v>
          </cell>
          <cell r="C19">
            <v>385</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t="str">
            <v>n/a</v>
          </cell>
          <cell r="C20">
            <v>391</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t="str">
            <v>n/a</v>
          </cell>
          <cell r="C21">
            <v>363</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t="str">
            <v>n/a</v>
          </cell>
          <cell r="C22">
            <v>385</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t="str">
            <v>n/a</v>
          </cell>
          <cell r="C23">
            <v>343</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t="str">
            <v>n/a</v>
          </cell>
          <cell r="C24">
            <v>375</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t="str">
            <v>n/a</v>
          </cell>
          <cell r="C25">
            <v>424</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t="str">
            <v>n/a</v>
          </cell>
          <cell r="C26">
            <v>391</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t="str">
            <v>n/a</v>
          </cell>
          <cell r="C27">
            <v>406</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Indicator Guide"/>
      <sheetName val="Output"/>
      <sheetName val="Copy tables and charts"/>
      <sheetName val="Controls"/>
      <sheetName val="All data"/>
      <sheetName val="Images"/>
      <sheetName val="Published data QC"/>
      <sheetName val="All 2013-14 Data"/>
      <sheetName val="Data (Smoking)"/>
      <sheetName val="Data (5 days)"/>
      <sheetName val="Data (Overweight)"/>
      <sheetName val="Data (Above)"/>
      <sheetName val="Data (Binge)"/>
      <sheetName val="Data (V heavy)"/>
      <sheetName val="Data (F &amp; V)"/>
      <sheetName val="Data (Mean exercise)"/>
      <sheetName val="Data (No exercise)"/>
      <sheetName val="Data (Obese)"/>
      <sheetName val="STATA area ordering"/>
      <sheetName val="Interpretation Guide"/>
    </sheetNames>
    <sheetDataSet>
      <sheetData sheetId="0"/>
      <sheetData sheetId="1"/>
      <sheetData sheetId="2"/>
      <sheetData sheetId="3"/>
      <sheetData sheetId="4"/>
      <sheetData sheetId="5">
        <row r="53">
          <cell r="B53">
            <v>1</v>
          </cell>
        </row>
        <row r="67">
          <cell r="H67" t="str">
            <v>2003/04-2004/05</v>
          </cell>
          <cell r="I67">
            <v>26.945439999999998</v>
          </cell>
          <cell r="J67">
            <v>1.468390000000003</v>
          </cell>
          <cell r="K67">
            <v>1.4683999999999955</v>
          </cell>
          <cell r="M67">
            <v>26.738699999999998</v>
          </cell>
        </row>
        <row r="68">
          <cell r="H68" t="str">
            <v>2004/05-2005/06</v>
          </cell>
          <cell r="I68">
            <v>26.32647</v>
          </cell>
          <cell r="J68">
            <v>1.5899200000000029</v>
          </cell>
          <cell r="K68">
            <v>1.5899200000000029</v>
          </cell>
          <cell r="M68">
            <v>26.334259999999997</v>
          </cell>
        </row>
        <row r="69">
          <cell r="H69" t="str">
            <v>2005/06-2007</v>
          </cell>
          <cell r="I69">
            <v>24.978829999999999</v>
          </cell>
          <cell r="J69">
            <v>1.6372100000000032</v>
          </cell>
          <cell r="K69">
            <v>1.6372099999999996</v>
          </cell>
          <cell r="M69">
            <v>24.545970000000001</v>
          </cell>
        </row>
        <row r="70">
          <cell r="H70" t="str">
            <v>2007-2008</v>
          </cell>
          <cell r="I70">
            <v>23.69265</v>
          </cell>
          <cell r="J70">
            <v>1.4194100000000027</v>
          </cell>
          <cell r="K70">
            <v>1.4193999999999996</v>
          </cell>
          <cell r="M70">
            <v>23.659520000000001</v>
          </cell>
        </row>
        <row r="71">
          <cell r="H71" t="str">
            <v>2008-2009</v>
          </cell>
          <cell r="I71">
            <v>23.697689999999998</v>
          </cell>
          <cell r="J71">
            <v>1.1551300000000033</v>
          </cell>
          <cell r="K71">
            <v>1.1551199999999966</v>
          </cell>
          <cell r="M71">
            <v>23.61917</v>
          </cell>
        </row>
        <row r="72">
          <cell r="H72" t="str">
            <v>2009-2010</v>
          </cell>
          <cell r="I72">
            <v>23.29148</v>
          </cell>
          <cell r="J72">
            <v>1.1193400000000011</v>
          </cell>
          <cell r="K72">
            <v>1.1193499999999972</v>
          </cell>
          <cell r="M72">
            <v>23.419999999999998</v>
          </cell>
        </row>
        <row r="73">
          <cell r="H73" t="str">
            <v>2010-2011</v>
          </cell>
          <cell r="I73">
            <v>22.676449999999999</v>
          </cell>
          <cell r="J73">
            <v>1.1192199999999985</v>
          </cell>
          <cell r="K73">
            <v>1.1192199999999985</v>
          </cell>
          <cell r="M73">
            <v>22.834570000000003</v>
          </cell>
        </row>
        <row r="74">
          <cell r="H74" t="str">
            <v>2011-2012</v>
          </cell>
          <cell r="I74">
            <v>22.972940000000001</v>
          </cell>
          <cell r="J74">
            <v>1.1361600000000003</v>
          </cell>
          <cell r="K74">
            <v>1.1361699999999999</v>
          </cell>
          <cell r="M74">
            <v>22.600370000000002</v>
          </cell>
        </row>
        <row r="75">
          <cell r="H75" t="str">
            <v>2012-2013</v>
          </cell>
          <cell r="I75">
            <v>21.404490000000003</v>
          </cell>
          <cell r="J75">
            <v>1.1415399999999991</v>
          </cell>
          <cell r="K75">
            <v>1.1415400000000027</v>
          </cell>
          <cell r="M75">
            <v>21.9223</v>
          </cell>
        </row>
        <row r="76">
          <cell r="H76" t="str">
            <v>2013-2014</v>
          </cell>
          <cell r="I76">
            <v>20.588989999999999</v>
          </cell>
          <cell r="J76">
            <v>1.1433999999999997</v>
          </cell>
          <cell r="K76">
            <v>1.1433900000000001</v>
          </cell>
          <cell r="M76">
            <v>20.873190000000001</v>
          </cell>
        </row>
      </sheetData>
      <sheetData sheetId="6"/>
      <sheetData sheetId="7">
        <row r="1">
          <cell r="A1">
            <v>1</v>
          </cell>
          <cell r="G1">
            <v>1</v>
          </cell>
        </row>
        <row r="2">
          <cell r="A2">
            <v>2</v>
          </cell>
        </row>
        <row r="3">
          <cell r="A3">
            <v>3</v>
          </cell>
        </row>
        <row r="4">
          <cell r="A4">
            <v>4</v>
          </cell>
        </row>
        <row r="5">
          <cell r="A5">
            <v>5</v>
          </cell>
        </row>
        <row r="6">
          <cell r="A6">
            <v>6</v>
          </cell>
        </row>
        <row r="7">
          <cell r="A7">
            <v>7</v>
          </cell>
        </row>
        <row r="8">
          <cell r="A8">
            <v>8</v>
          </cell>
        </row>
        <row r="9">
          <cell r="A9">
            <v>9</v>
          </cell>
        </row>
        <row r="10">
          <cell r="A10">
            <v>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LBW data"/>
      <sheetName val="Trend QC"/>
    </sheetNames>
    <sheetDataSet>
      <sheetData sheetId="0"/>
      <sheetData sheetId="1"/>
      <sheetData sheetId="2">
        <row r="5">
          <cell r="A5" t="str">
            <v>Isle of Anglesey</v>
          </cell>
          <cell r="B5">
            <v>42</v>
          </cell>
          <cell r="C5">
            <v>5.6756756756756763</v>
          </cell>
          <cell r="D5">
            <v>4.2261206766494368</v>
          </cell>
          <cell r="E5">
            <v>7.5830602027205805</v>
          </cell>
          <cell r="F5" t="str">
            <v>-</v>
          </cell>
          <cell r="G5">
            <v>5.8295964125560538</v>
          </cell>
          <cell r="H5">
            <v>6.3291139240506329</v>
          </cell>
          <cell r="I5">
            <v>4.1284403669724776</v>
          </cell>
          <cell r="J5">
            <v>5.2950075642965198</v>
          </cell>
          <cell r="K5">
            <v>4.6195652173913038</v>
          </cell>
          <cell r="L5">
            <v>5.7065217391304346</v>
          </cell>
          <cell r="M5">
            <v>6.1391541609822644</v>
          </cell>
          <cell r="N5">
            <v>4.7803617571059425</v>
          </cell>
          <cell r="O5">
            <v>5.6756756756756763</v>
          </cell>
          <cell r="P5" t="str">
            <v>-</v>
          </cell>
        </row>
        <row r="6">
          <cell r="A6" t="str">
            <v>Gwynedd</v>
          </cell>
          <cell r="B6">
            <v>60</v>
          </cell>
          <cell r="C6">
            <v>4.6765393608729537</v>
          </cell>
          <cell r="D6">
            <v>3.6503342651211996</v>
          </cell>
          <cell r="E6">
            <v>5.9733521310910458</v>
          </cell>
          <cell r="F6" t="str">
            <v>-</v>
          </cell>
          <cell r="G6">
            <v>5.1647373107747105</v>
          </cell>
          <cell r="H6">
            <v>5.1618547681539804</v>
          </cell>
          <cell r="I6">
            <v>4.5226130653266337</v>
          </cell>
          <cell r="J6">
            <v>4.4881889763779528</v>
          </cell>
          <cell r="K6">
            <v>4.5155993431855501</v>
          </cell>
          <cell r="L6">
            <v>3.7037037037037033</v>
          </cell>
          <cell r="M6">
            <v>3.3255993812838365</v>
          </cell>
          <cell r="N6">
            <v>4.3585526315789469</v>
          </cell>
          <cell r="O6">
            <v>4.6765393608729537</v>
          </cell>
          <cell r="P6" t="str">
            <v>-</v>
          </cell>
        </row>
        <row r="7">
          <cell r="A7" t="str">
            <v>Conwy</v>
          </cell>
          <cell r="B7">
            <v>53</v>
          </cell>
          <cell r="C7">
            <v>4.7491039426523294</v>
          </cell>
          <cell r="D7">
            <v>3.6489882799321109</v>
          </cell>
          <cell r="E7">
            <v>6.1596846609552429</v>
          </cell>
          <cell r="F7" t="str">
            <v>-</v>
          </cell>
          <cell r="G7">
            <v>5.668016194331984</v>
          </cell>
          <cell r="H7">
            <v>5.2011776251226696</v>
          </cell>
          <cell r="I7">
            <v>5.9296482412060296</v>
          </cell>
          <cell r="J7">
            <v>5.8823529411764701</v>
          </cell>
          <cell r="K7">
            <v>6.4796905222437138</v>
          </cell>
          <cell r="L7">
            <v>5.5197792088316469</v>
          </cell>
          <cell r="M7">
            <v>6.2788550323176358</v>
          </cell>
          <cell r="N7">
            <v>4.5289855072463769</v>
          </cell>
          <cell r="O7">
            <v>4.7491039426523294</v>
          </cell>
          <cell r="P7" t="str">
            <v>-</v>
          </cell>
        </row>
        <row r="8">
          <cell r="A8" t="str">
            <v>Denbighshire</v>
          </cell>
          <cell r="B8">
            <v>59</v>
          </cell>
          <cell r="C8">
            <v>5.5451127819548871</v>
          </cell>
          <cell r="D8">
            <v>4.3230734787483014</v>
          </cell>
          <cell r="E8">
            <v>7.0870083161546127</v>
          </cell>
          <cell r="F8" t="str">
            <v>-</v>
          </cell>
          <cell r="G8">
            <v>7.056229327453142</v>
          </cell>
          <cell r="H8">
            <v>6.6882416396979503</v>
          </cell>
          <cell r="I8">
            <v>6.6595059076262082</v>
          </cell>
          <cell r="J8">
            <v>5.6016597510373449</v>
          </cell>
          <cell r="K8">
            <v>5.110220440881764</v>
          </cell>
          <cell r="L8">
            <v>5.9330143540669855</v>
          </cell>
          <cell r="M8">
            <v>5.0847457627118651</v>
          </cell>
          <cell r="N8">
            <v>7.5150300601202407</v>
          </cell>
          <cell r="O8">
            <v>5.5451127819548871</v>
          </cell>
          <cell r="P8" t="str">
            <v>-</v>
          </cell>
        </row>
        <row r="9">
          <cell r="A9" t="str">
            <v>Flintshire</v>
          </cell>
          <cell r="B9">
            <v>91</v>
          </cell>
          <cell r="C9">
            <v>5.5965559655596557</v>
          </cell>
          <cell r="D9">
            <v>4.5803874535582842</v>
          </cell>
          <cell r="E9">
            <v>6.8220457644918628</v>
          </cell>
          <cell r="F9" t="str">
            <v>-</v>
          </cell>
          <cell r="G9">
            <v>4.9382716049382713</v>
          </cell>
          <cell r="H9">
            <v>5.4951690821256038</v>
          </cell>
          <cell r="I9">
            <v>4.4486215538847116</v>
          </cell>
          <cell r="J9">
            <v>5.6303549571603426</v>
          </cell>
          <cell r="K9">
            <v>5.4534676941315947</v>
          </cell>
          <cell r="L9">
            <v>5.0989802039592078</v>
          </cell>
          <cell r="M9">
            <v>6.5554231227651973</v>
          </cell>
          <cell r="N9">
            <v>5.1146384479717808</v>
          </cell>
          <cell r="O9">
            <v>5.5965559655596557</v>
          </cell>
          <cell r="P9" t="str">
            <v>-</v>
          </cell>
        </row>
        <row r="10">
          <cell r="A10" t="str">
            <v>Wrexham</v>
          </cell>
          <cell r="B10">
            <v>92</v>
          </cell>
          <cell r="C10">
            <v>5.5155875299760186</v>
          </cell>
          <cell r="D10">
            <v>4.5187461094408743</v>
          </cell>
          <cell r="E10">
            <v>6.7168637713038093</v>
          </cell>
          <cell r="F10" t="str">
            <v>-</v>
          </cell>
          <cell r="G10">
            <v>5.7833089311859442</v>
          </cell>
          <cell r="H10">
            <v>5.8618283321702718</v>
          </cell>
          <cell r="I10">
            <v>4.739652870493992</v>
          </cell>
          <cell r="J10">
            <v>6.1007957559681696</v>
          </cell>
          <cell r="K10">
            <v>5.0097592713077423</v>
          </cell>
          <cell r="L10">
            <v>6.0304449648711937</v>
          </cell>
          <cell r="M10">
            <v>5.4567749846719806</v>
          </cell>
          <cell r="N10">
            <v>6.5070595457335791</v>
          </cell>
          <cell r="O10">
            <v>5.5155875299760186</v>
          </cell>
          <cell r="P10" t="str">
            <v>-</v>
          </cell>
        </row>
        <row r="11">
          <cell r="A11" t="str">
            <v>Powys</v>
          </cell>
          <cell r="B11">
            <v>62</v>
          </cell>
          <cell r="C11">
            <v>5.2364864864864868</v>
          </cell>
          <cell r="D11">
            <v>4.1061839056406555</v>
          </cell>
          <cell r="E11">
            <v>6.6563285370958178</v>
          </cell>
          <cell r="F11" t="str">
            <v>-</v>
          </cell>
          <cell r="G11">
            <v>4.8713235294117645</v>
          </cell>
          <cell r="H11">
            <v>4.5178105994787146</v>
          </cell>
          <cell r="I11">
            <v>5.254378648874062</v>
          </cell>
          <cell r="J11">
            <v>5.2810902896081773</v>
          </cell>
          <cell r="K11">
            <v>4.513064133016627</v>
          </cell>
          <cell r="L11">
            <v>5.5144032921810702</v>
          </cell>
          <cell r="M11">
            <v>5</v>
          </cell>
          <cell r="N11">
            <v>4.840103716508211</v>
          </cell>
          <cell r="O11">
            <v>5.2364864864864868</v>
          </cell>
          <cell r="P11" t="str">
            <v>-</v>
          </cell>
        </row>
        <row r="12">
          <cell r="A12" t="str">
            <v>Ceredigion</v>
          </cell>
          <cell r="B12">
            <v>29</v>
          </cell>
          <cell r="C12">
            <v>4.8013245033112586</v>
          </cell>
          <cell r="D12">
            <v>3.3635053968214854</v>
          </cell>
          <cell r="E12">
            <v>6.8104609786289609</v>
          </cell>
          <cell r="F12" t="str">
            <v>-</v>
          </cell>
          <cell r="G12">
            <v>5.1457975986277873</v>
          </cell>
          <cell r="H12">
            <v>4.7854785478547859</v>
          </cell>
          <cell r="I12">
            <v>5.2453468697123524</v>
          </cell>
          <cell r="J12">
            <v>4.1666666666666661</v>
          </cell>
          <cell r="K12">
            <v>3.8980509745127434</v>
          </cell>
          <cell r="L12">
            <v>3.5472972972972974</v>
          </cell>
          <cell r="M12">
            <v>5.6962025316455698</v>
          </cell>
          <cell r="N12">
            <v>4.4285714285714279</v>
          </cell>
          <cell r="O12">
            <v>4.8013245033112586</v>
          </cell>
          <cell r="P12" t="str">
            <v>-</v>
          </cell>
        </row>
        <row r="13">
          <cell r="A13" t="str">
            <v>Pembrokeshire</v>
          </cell>
          <cell r="B13">
            <v>66</v>
          </cell>
          <cell r="C13">
            <v>5.275779376498801</v>
          </cell>
          <cell r="D13">
            <v>4.1682415128053716</v>
          </cell>
          <cell r="E13">
            <v>6.6571566888481284</v>
          </cell>
          <cell r="F13" t="str">
            <v>-</v>
          </cell>
          <cell r="G13">
            <v>4.8085485307212821</v>
          </cell>
          <cell r="H13">
            <v>5.6537102473498235</v>
          </cell>
          <cell r="I13">
            <v>4.9657534246575343</v>
          </cell>
          <cell r="J13">
            <v>5.5194805194805197</v>
          </cell>
          <cell r="K13">
            <v>5.6977704376548308</v>
          </cell>
          <cell r="L13">
            <v>5.7236304170073593</v>
          </cell>
          <cell r="M13">
            <v>4.6698872785829311</v>
          </cell>
          <cell r="N13">
            <v>5.0440352281825458</v>
          </cell>
          <cell r="O13">
            <v>5.275779376498801</v>
          </cell>
          <cell r="P13" t="str">
            <v>-</v>
          </cell>
        </row>
        <row r="14">
          <cell r="A14" t="str">
            <v>Carmarthenshire</v>
          </cell>
          <cell r="B14">
            <v>102</v>
          </cell>
          <cell r="C14">
            <v>5.4662379421221869</v>
          </cell>
          <cell r="D14">
            <v>4.5233127657756249</v>
          </cell>
          <cell r="E14">
            <v>6.5921528437177148</v>
          </cell>
          <cell r="F14" t="str">
            <v>-</v>
          </cell>
          <cell r="G14">
            <v>5.548996458087367</v>
          </cell>
          <cell r="H14">
            <v>5.6000000000000005</v>
          </cell>
          <cell r="I14">
            <v>5.8614564831261102</v>
          </cell>
          <cell r="J14">
            <v>5.4674685620557684</v>
          </cell>
          <cell r="K14">
            <v>5.3134962805526031</v>
          </cell>
          <cell r="L14">
            <v>4.8243314105925537</v>
          </cell>
          <cell r="M14">
            <v>6.3291139240506329</v>
          </cell>
          <cell r="N14">
            <v>4.625779625779626</v>
          </cell>
          <cell r="O14">
            <v>5.4662379421221869</v>
          </cell>
          <cell r="P14" t="str">
            <v>-</v>
          </cell>
        </row>
        <row r="15">
          <cell r="A15" t="str">
            <v>Swansea</v>
          </cell>
          <cell r="B15">
            <v>148</v>
          </cell>
          <cell r="C15">
            <v>5.5472263868065967</v>
          </cell>
          <cell r="D15">
            <v>4.7408382920070684</v>
          </cell>
          <cell r="E15">
            <v>6.481443747467126</v>
          </cell>
          <cell r="F15" t="str">
            <v>-</v>
          </cell>
          <cell r="G15">
            <v>5.8922558922558927</v>
          </cell>
          <cell r="H15">
            <v>4.9382716049382713</v>
          </cell>
          <cell r="I15">
            <v>4.8555881121808291</v>
          </cell>
          <cell r="J15">
            <v>5.877616747181964</v>
          </cell>
          <cell r="K15">
            <v>5.4313099041533546</v>
          </cell>
          <cell r="L15">
            <v>4.9456725365305356</v>
          </cell>
          <cell r="M15">
            <v>6.1068702290076331</v>
          </cell>
          <cell r="N15">
            <v>5.7890855457227133</v>
          </cell>
          <cell r="O15">
            <v>5.5472263868065967</v>
          </cell>
          <cell r="P15" t="str">
            <v>-</v>
          </cell>
        </row>
        <row r="16">
          <cell r="A16" t="str">
            <v>Neath Port Talbot</v>
          </cell>
          <cell r="B16">
            <v>76</v>
          </cell>
          <cell r="C16">
            <v>4.9000644745325594</v>
          </cell>
          <cell r="D16">
            <v>3.9327134693654884</v>
          </cell>
          <cell r="E16">
            <v>6.0902753675681254</v>
          </cell>
          <cell r="F16" t="str">
            <v>-</v>
          </cell>
          <cell r="G16">
            <v>6.0422960725075532</v>
          </cell>
          <cell r="H16">
            <v>6.4898813677599447</v>
          </cell>
          <cell r="I16">
            <v>5.0519031141868513</v>
          </cell>
          <cell r="J16">
            <v>4.6258503401360542</v>
          </cell>
          <cell r="K16">
            <v>5.7181756296800543</v>
          </cell>
          <cell r="L16">
            <v>5.44127405441274</v>
          </cell>
          <cell r="M16">
            <v>5.8322411533420704</v>
          </cell>
          <cell r="N16">
            <v>4.6794871794871797</v>
          </cell>
          <cell r="O16">
            <v>4.9000644745325594</v>
          </cell>
          <cell r="P16" t="str">
            <v>-</v>
          </cell>
        </row>
        <row r="17">
          <cell r="A17" t="str">
            <v>Bridgend</v>
          </cell>
          <cell r="B17">
            <v>86</v>
          </cell>
          <cell r="C17">
            <v>5.2279635258358663</v>
          </cell>
          <cell r="D17">
            <v>4.2528077059085998</v>
          </cell>
          <cell r="E17">
            <v>6.4117461238831757</v>
          </cell>
          <cell r="F17" t="str">
            <v>-</v>
          </cell>
          <cell r="G17">
            <v>5.4034582132564841</v>
          </cell>
          <cell r="H17">
            <v>5.4648687012065293</v>
          </cell>
          <cell r="I17">
            <v>4.5013850415512469</v>
          </cell>
          <cell r="J17">
            <v>6.2587904360056266</v>
          </cell>
          <cell r="K17">
            <v>5.7705363204344877</v>
          </cell>
          <cell r="L17">
            <v>5.2461139896373057</v>
          </cell>
          <cell r="M17">
            <v>5.6241426611796985</v>
          </cell>
          <cell r="N17">
            <v>5.8264724509183026</v>
          </cell>
          <cell r="O17">
            <v>5.2279635258358663</v>
          </cell>
          <cell r="P17" t="str">
            <v>-</v>
          </cell>
        </row>
        <row r="18">
          <cell r="A18" t="str">
            <v>Vale of Glamorgan</v>
          </cell>
          <cell r="B18">
            <v>65</v>
          </cell>
          <cell r="C18">
            <v>4.6066619418851884</v>
          </cell>
          <cell r="D18">
            <v>3.6306518107864756</v>
          </cell>
          <cell r="E18">
            <v>5.8291774732832042</v>
          </cell>
          <cell r="F18" t="str">
            <v>-</v>
          </cell>
          <cell r="G18">
            <v>5.6497175141242941</v>
          </cell>
          <cell r="H18">
            <v>5.500821018062398</v>
          </cell>
          <cell r="I18">
            <v>5.1681706316652996</v>
          </cell>
          <cell r="J18">
            <v>4.9773755656108598</v>
          </cell>
          <cell r="K18">
            <v>5.0359712230215825</v>
          </cell>
          <cell r="L18">
            <v>5.766526019690577</v>
          </cell>
          <cell r="M18">
            <v>5.1699716713881019</v>
          </cell>
          <cell r="N18">
            <v>3.599712023038157</v>
          </cell>
          <cell r="O18">
            <v>4.6066619418851884</v>
          </cell>
          <cell r="P18" t="str">
            <v>-</v>
          </cell>
        </row>
        <row r="19">
          <cell r="A19" t="str">
            <v>Cardiff</v>
          </cell>
          <cell r="B19">
            <v>247</v>
          </cell>
          <cell r="C19">
            <v>5.3061224489795915</v>
          </cell>
          <cell r="D19">
            <v>4.6982470098686839</v>
          </cell>
          <cell r="E19">
            <v>5.9877054809822594</v>
          </cell>
          <cell r="F19" t="str">
            <v>-</v>
          </cell>
          <cell r="G19">
            <v>5.8546059933407326</v>
          </cell>
          <cell r="H19">
            <v>6.3699582753824755</v>
          </cell>
          <cell r="I19">
            <v>5.6564608199273483</v>
          </cell>
          <cell r="J19">
            <v>6.1840490797546011</v>
          </cell>
          <cell r="K19">
            <v>6.1315235197753335</v>
          </cell>
          <cell r="L19">
            <v>5.6774485410540603</v>
          </cell>
          <cell r="M19">
            <v>5.4602184087363499</v>
          </cell>
          <cell r="N19">
            <v>4.648132059079062</v>
          </cell>
          <cell r="O19">
            <v>5.3061224489795915</v>
          </cell>
          <cell r="P19" t="str">
            <v>-</v>
          </cell>
        </row>
        <row r="20">
          <cell r="A20" t="str">
            <v>Rhondda Cynon Taf</v>
          </cell>
          <cell r="B20">
            <v>184</v>
          </cell>
          <cell r="C20">
            <v>6.3448275862068968</v>
          </cell>
          <cell r="D20">
            <v>5.5140655967124577</v>
          </cell>
          <cell r="E20">
            <v>7.2910956765470729</v>
          </cell>
          <cell r="F20" t="str">
            <v>-</v>
          </cell>
          <cell r="G20">
            <v>6.5743944636678195</v>
          </cell>
          <cell r="H20">
            <v>5.7835820895522385</v>
          </cell>
          <cell r="I20">
            <v>6.6403445800430729</v>
          </cell>
          <cell r="J20">
            <v>6.4421669106881403</v>
          </cell>
          <cell r="K20">
            <v>6.1224489795918364</v>
          </cell>
          <cell r="L20">
            <v>6.0142348754448394</v>
          </cell>
          <cell r="M20">
            <v>6.5953654188948301</v>
          </cell>
          <cell r="N20">
            <v>7.2334590332533422</v>
          </cell>
          <cell r="O20">
            <v>6.3448275862068968</v>
          </cell>
          <cell r="P20" t="str">
            <v>-</v>
          </cell>
        </row>
        <row r="21">
          <cell r="A21" t="str">
            <v>Merthyr Tydfil</v>
          </cell>
          <cell r="B21">
            <v>50</v>
          </cell>
          <cell r="C21">
            <v>6.7750677506775059</v>
          </cell>
          <cell r="D21">
            <v>5.1765869041904846</v>
          </cell>
          <cell r="E21">
            <v>8.821226106026252</v>
          </cell>
          <cell r="F21" t="str">
            <v>-</v>
          </cell>
          <cell r="G21">
            <v>7.18954248366013</v>
          </cell>
          <cell r="H21">
            <v>7.8988941548183256</v>
          </cell>
          <cell r="I21">
            <v>6.9841269841269842</v>
          </cell>
          <cell r="J21">
            <v>5.572289156626506</v>
          </cell>
          <cell r="K21">
            <v>8.2014388489208638</v>
          </cell>
          <cell r="L21">
            <v>6.7204301075268811</v>
          </cell>
          <cell r="M21">
            <v>5.4298642533936654</v>
          </cell>
          <cell r="N21">
            <v>7.2568940493468794</v>
          </cell>
          <cell r="O21">
            <v>6.7750677506775059</v>
          </cell>
          <cell r="P21" t="str">
            <v>-</v>
          </cell>
        </row>
        <row r="22">
          <cell r="A22" t="str">
            <v>Caerphilly</v>
          </cell>
          <cell r="B22">
            <v>112</v>
          </cell>
          <cell r="C22">
            <v>5.5500495540138752</v>
          </cell>
          <cell r="D22">
            <v>4.632936511142999</v>
          </cell>
          <cell r="E22">
            <v>6.6360768477670167</v>
          </cell>
          <cell r="F22" t="str">
            <v>-</v>
          </cell>
          <cell r="G22">
            <v>6.2883435582822083</v>
          </cell>
          <cell r="H22">
            <v>5.6289769946157611</v>
          </cell>
          <cell r="I22">
            <v>5.6971514242878563</v>
          </cell>
          <cell r="J22">
            <v>5.2017501215362181</v>
          </cell>
          <cell r="K22">
            <v>5.8408862034239677</v>
          </cell>
          <cell r="L22">
            <v>5.1210428305400377</v>
          </cell>
          <cell r="M22">
            <v>5.2378664103796257</v>
          </cell>
          <cell r="N22">
            <v>6.891830214513921</v>
          </cell>
          <cell r="O22">
            <v>5.5500495540138752</v>
          </cell>
          <cell r="P22" t="str">
            <v>-</v>
          </cell>
        </row>
        <row r="23">
          <cell r="A23" t="str">
            <v>Blaenau Gwent</v>
          </cell>
          <cell r="B23">
            <v>51</v>
          </cell>
          <cell r="C23">
            <v>6.5721649484536089</v>
          </cell>
          <cell r="D23">
            <v>5.0338051269793178</v>
          </cell>
          <cell r="E23">
            <v>8.5383869694669343</v>
          </cell>
          <cell r="F23" t="str">
            <v>-</v>
          </cell>
          <cell r="G23">
            <v>8.071748878923767</v>
          </cell>
          <cell r="H23">
            <v>8.536585365853659</v>
          </cell>
          <cell r="I23">
            <v>6.8627450980392162</v>
          </cell>
          <cell r="J23">
            <v>7.6015727391874179</v>
          </cell>
          <cell r="K23">
            <v>8.9812332439678286</v>
          </cell>
          <cell r="L23">
            <v>6.2052505966587113</v>
          </cell>
          <cell r="M23">
            <v>5.7544757033248084</v>
          </cell>
          <cell r="N23">
            <v>5.8449809402795427</v>
          </cell>
          <cell r="O23">
            <v>6.5721649484536089</v>
          </cell>
          <cell r="P23" t="str">
            <v>-</v>
          </cell>
        </row>
        <row r="24">
          <cell r="A24" t="str">
            <v>Torfaen</v>
          </cell>
          <cell r="B24">
            <v>57</v>
          </cell>
          <cell r="C24">
            <v>5.4028436018957349</v>
          </cell>
          <cell r="D24">
            <v>4.1933386196570082</v>
          </cell>
          <cell r="E24">
            <v>6.9359558848278935</v>
          </cell>
          <cell r="F24" t="str">
            <v>-</v>
          </cell>
          <cell r="G24">
            <v>6.5909090909090899</v>
          </cell>
          <cell r="H24">
            <v>5.785123966942149</v>
          </cell>
          <cell r="I24">
            <v>5.7116104868913862</v>
          </cell>
          <cell r="J24">
            <v>5.6475170399221026</v>
          </cell>
          <cell r="K24">
            <v>5.6112224448897798</v>
          </cell>
          <cell r="L24">
            <v>5.8128078817733995</v>
          </cell>
          <cell r="M24">
            <v>6.4015518913676042</v>
          </cell>
          <cell r="N24">
            <v>5.7223264540337704</v>
          </cell>
          <cell r="O24">
            <v>5.4028436018957349</v>
          </cell>
          <cell r="P24" t="str">
            <v>-</v>
          </cell>
        </row>
        <row r="25">
          <cell r="A25" t="str">
            <v>Monmouthshire</v>
          </cell>
          <cell r="B25">
            <v>36</v>
          </cell>
          <cell r="C25">
            <v>4.6571798188874514</v>
          </cell>
          <cell r="D25">
            <v>3.3827184956264031</v>
          </cell>
          <cell r="E25">
            <v>6.3800954422471623</v>
          </cell>
          <cell r="F25" t="str">
            <v>-</v>
          </cell>
          <cell r="G25">
            <v>4.5714285714285712</v>
          </cell>
          <cell r="H25">
            <v>4.8009367681498825</v>
          </cell>
          <cell r="I25">
            <v>4.2857142857142856</v>
          </cell>
          <cell r="J25">
            <v>6.3960639606396059</v>
          </cell>
          <cell r="K25">
            <v>4.3424317617866004</v>
          </cell>
          <cell r="L25">
            <v>3.4753363228699556</v>
          </cell>
          <cell r="M25">
            <v>4.7375160051216394</v>
          </cell>
          <cell r="N25">
            <v>5.7579318448883665</v>
          </cell>
          <cell r="O25">
            <v>4.6571798188874514</v>
          </cell>
          <cell r="P25" t="str">
            <v>-</v>
          </cell>
        </row>
        <row r="26">
          <cell r="A26" t="str">
            <v>Newport</v>
          </cell>
          <cell r="B26">
            <v>101</v>
          </cell>
          <cell r="C26">
            <v>5.4418103448275863</v>
          </cell>
          <cell r="D26">
            <v>4.4987933153409481</v>
          </cell>
          <cell r="E26">
            <v>6.568901912037556</v>
          </cell>
          <cell r="F26" t="str">
            <v>-</v>
          </cell>
          <cell r="G26">
            <v>6.7069486404833834</v>
          </cell>
          <cell r="H26">
            <v>6.7806603773584913</v>
          </cell>
          <cell r="I26">
            <v>6.2958435207823964</v>
          </cell>
          <cell r="J26">
            <v>7.2392638036809815</v>
          </cell>
          <cell r="K26">
            <v>6.583427922814983</v>
          </cell>
          <cell r="L26">
            <v>6.441558441558441</v>
          </cell>
          <cell r="M26">
            <v>6.8891280947255105</v>
          </cell>
          <cell r="N26">
            <v>6.0716139076284374</v>
          </cell>
          <cell r="O26">
            <v>5.4418103448275863</v>
          </cell>
          <cell r="P26" t="str">
            <v>-</v>
          </cell>
        </row>
        <row r="27">
          <cell r="A27" t="str">
            <v>Wales</v>
          </cell>
          <cell r="B27">
            <v>1880</v>
          </cell>
          <cell r="C27">
            <v>5.4175551841392426</v>
          </cell>
          <cell r="D27">
            <v>5.1842828000865175</v>
          </cell>
          <cell r="E27">
            <v>5.660697256527353</v>
          </cell>
          <cell r="F27" t="str">
            <v>-</v>
          </cell>
          <cell r="G27">
            <v>5.8650162098437955</v>
          </cell>
          <cell r="H27">
            <v>5.8175449769145047</v>
          </cell>
          <cell r="I27">
            <v>5.4568968236444499</v>
          </cell>
          <cell r="J27">
            <v>5.7794095150680747</v>
          </cell>
          <cell r="K27">
            <v>5.6595298697409788</v>
          </cell>
          <cell r="L27">
            <v>5.4203987286911293</v>
          </cell>
          <cell r="M27">
            <v>5.7000471809389008</v>
          </cell>
          <cell r="N27">
            <v>5.5215425988441948</v>
          </cell>
          <cell r="O27">
            <v>5.4175551841392426</v>
          </cell>
          <cell r="P27" t="str">
            <v>-</v>
          </cell>
        </row>
      </sheetData>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Main Pyramid"/>
      <sheetName val="Trend Output"/>
      <sheetName val="Main Pyramid Controls"/>
      <sheetName val="Trend Controls"/>
      <sheetName val="Main Interactive pyramid data"/>
      <sheetName val="Trend Interactive Data"/>
      <sheetName val="2014 MYE SQL code"/>
      <sheetName val="2014 MYE SQL Output"/>
      <sheetName val="2014 MYE Male data"/>
      <sheetName val="2014 MYE Female data"/>
      <sheetName val="2014 MYE M+F data"/>
      <sheetName val="Trends SQL"/>
      <sheetName val="Trends SQL Output"/>
      <sheetName val="Trends Projections All ages"/>
      <sheetName val="2014 MYE QC"/>
    </sheetNames>
    <sheetDataSet>
      <sheetData sheetId="0"/>
      <sheetData sheetId="1"/>
      <sheetData sheetId="2"/>
      <sheetData sheetId="3"/>
      <sheetData sheetId="4"/>
      <sheetData sheetId="5">
        <row r="3">
          <cell r="C3" t="str">
            <v>Wales</v>
          </cell>
        </row>
        <row r="4">
          <cell r="C4" t="str">
            <v xml:space="preserve">  Betsi Cadwaladr UHB</v>
          </cell>
        </row>
        <row r="5">
          <cell r="C5" t="str">
            <v xml:space="preserve">     Isle of Anglesey</v>
          </cell>
        </row>
        <row r="6">
          <cell r="C6" t="str">
            <v xml:space="preserve">     Gwynedd</v>
          </cell>
        </row>
        <row r="7">
          <cell r="C7" t="str">
            <v xml:space="preserve">     Conwy</v>
          </cell>
        </row>
        <row r="8">
          <cell r="C8" t="str">
            <v xml:space="preserve">     Denbighshire</v>
          </cell>
        </row>
        <row r="9">
          <cell r="C9" t="str">
            <v xml:space="preserve">     Flintshire</v>
          </cell>
        </row>
        <row r="10">
          <cell r="C10" t="str">
            <v xml:space="preserve">     Wrexham</v>
          </cell>
        </row>
        <row r="11">
          <cell r="C11" t="str">
            <v xml:space="preserve">  Powys tHB</v>
          </cell>
        </row>
        <row r="12">
          <cell r="C12" t="str">
            <v xml:space="preserve">  Hywel Dda UHB</v>
          </cell>
        </row>
        <row r="13">
          <cell r="C13" t="str">
            <v xml:space="preserve">     Ceredigion</v>
          </cell>
        </row>
        <row r="14">
          <cell r="C14" t="str">
            <v xml:space="preserve">     Pembrokeshire</v>
          </cell>
        </row>
        <row r="15">
          <cell r="C15" t="str">
            <v xml:space="preserve">     Carmarthenshire</v>
          </cell>
        </row>
        <row r="16">
          <cell r="C16" t="str">
            <v xml:space="preserve">  Abertawe Bro Morgannwg UHB</v>
          </cell>
        </row>
        <row r="17">
          <cell r="C17" t="str">
            <v xml:space="preserve">     Swansea</v>
          </cell>
        </row>
        <row r="18">
          <cell r="C18" t="str">
            <v xml:space="preserve">     Neath Port Talbot</v>
          </cell>
        </row>
        <row r="19">
          <cell r="C19" t="str">
            <v xml:space="preserve">     Bridgend</v>
          </cell>
        </row>
        <row r="20">
          <cell r="C20" t="str">
            <v xml:space="preserve">  Cardiff &amp; Vale UHB</v>
          </cell>
        </row>
        <row r="21">
          <cell r="C21" t="str">
            <v xml:space="preserve">     Vale of Glamorgan</v>
          </cell>
        </row>
        <row r="22">
          <cell r="C22" t="str">
            <v xml:space="preserve">     Cardiff</v>
          </cell>
        </row>
        <row r="23">
          <cell r="C23" t="str">
            <v xml:space="preserve">  Cwm Taf UHB</v>
          </cell>
        </row>
        <row r="24">
          <cell r="C24" t="str">
            <v xml:space="preserve">     Rhondda Cynon Taf</v>
          </cell>
        </row>
        <row r="25">
          <cell r="C25" t="str">
            <v xml:space="preserve">     Merthyr Tydfil</v>
          </cell>
        </row>
        <row r="26">
          <cell r="C26" t="str">
            <v xml:space="preserve">  Aneurin Bevan UHB</v>
          </cell>
        </row>
        <row r="27">
          <cell r="C27" t="str">
            <v xml:space="preserve">     Caerphilly</v>
          </cell>
        </row>
        <row r="28">
          <cell r="C28" t="str">
            <v xml:space="preserve">     Blaenau Gwent</v>
          </cell>
        </row>
        <row r="29">
          <cell r="C29" t="str">
            <v xml:space="preserve">     Torfaen</v>
          </cell>
        </row>
        <row r="30">
          <cell r="C30" t="str">
            <v xml:space="preserve">     Monmouthshire</v>
          </cell>
        </row>
        <row r="31">
          <cell r="C31" t="str">
            <v xml:space="preserve">     Newport</v>
          </cell>
        </row>
      </sheetData>
      <sheetData sheetId="6">
        <row r="3">
          <cell r="C3" t="str">
            <v>Wales</v>
          </cell>
        </row>
      </sheetData>
      <sheetData sheetId="7"/>
      <sheetData sheetId="8"/>
      <sheetData sheetId="9"/>
      <sheetData sheetId="10"/>
      <sheetData sheetId="11"/>
      <sheetData sheetId="12"/>
      <sheetData sheetId="13"/>
      <sheetData sheetId="14"/>
      <sheetData sheetId="15">
        <row r="2">
          <cell r="A2" t="str">
            <v>Isle of Anglesey</v>
          </cell>
        </row>
      </sheetData>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19</v>
          </cell>
          <cell r="C5">
            <v>2.6874115983026874</v>
          </cell>
          <cell r="D5">
            <v>1.7270829469515316</v>
          </cell>
          <cell r="E5">
            <v>4.1591229250739667</v>
          </cell>
          <cell r="F5" t="str">
            <v>-</v>
          </cell>
          <cell r="G5" t="str">
            <v>-</v>
          </cell>
          <cell r="H5">
            <v>4.5</v>
          </cell>
          <cell r="I5">
            <v>5.8</v>
          </cell>
          <cell r="J5">
            <v>7</v>
          </cell>
          <cell r="K5">
            <v>6.7</v>
          </cell>
          <cell r="L5">
            <v>8.1</v>
          </cell>
          <cell r="M5">
            <v>5.2</v>
          </cell>
          <cell r="N5">
            <v>5.3</v>
          </cell>
          <cell r="O5">
            <v>2.7</v>
          </cell>
          <cell r="P5" t="str">
            <v>-</v>
          </cell>
        </row>
        <row r="6">
          <cell r="A6" t="str">
            <v>Gwynedd</v>
          </cell>
          <cell r="B6">
            <v>51</v>
          </cell>
          <cell r="C6">
            <v>3.5839775122979622</v>
          </cell>
          <cell r="D6">
            <v>2.736333576442195</v>
          </cell>
          <cell r="E6">
            <v>4.6815606032621258</v>
          </cell>
          <cell r="F6" t="str">
            <v>-</v>
          </cell>
          <cell r="G6" t="str">
            <v>-</v>
          </cell>
          <cell r="H6">
            <v>6.2</v>
          </cell>
          <cell r="I6">
            <v>4.5999999999999996</v>
          </cell>
          <cell r="J6">
            <v>5.4</v>
          </cell>
          <cell r="K6">
            <v>4.4000000000000004</v>
          </cell>
          <cell r="L6">
            <v>5.7</v>
          </cell>
          <cell r="M6">
            <v>4.2</v>
          </cell>
          <cell r="N6">
            <v>3.6</v>
          </cell>
          <cell r="O6">
            <v>3.6</v>
          </cell>
          <cell r="P6" t="str">
            <v>-</v>
          </cell>
        </row>
        <row r="7">
          <cell r="A7" t="str">
            <v>Conwy</v>
          </cell>
          <cell r="B7">
            <v>51</v>
          </cell>
          <cell r="C7">
            <v>4.0125885129819041</v>
          </cell>
          <cell r="D7">
            <v>3.0649638358299995</v>
          </cell>
          <cell r="E7">
            <v>5.2373695677865753</v>
          </cell>
          <cell r="F7" t="str">
            <v>-</v>
          </cell>
          <cell r="G7" t="str">
            <v>-</v>
          </cell>
          <cell r="H7">
            <v>5.6</v>
          </cell>
          <cell r="I7">
            <v>5.7</v>
          </cell>
          <cell r="J7">
            <v>7.9</v>
          </cell>
          <cell r="K7">
            <v>5.5</v>
          </cell>
          <cell r="L7">
            <v>5.7</v>
          </cell>
          <cell r="M7">
            <v>4.8</v>
          </cell>
          <cell r="N7">
            <v>3.7</v>
          </cell>
          <cell r="O7">
            <v>4</v>
          </cell>
          <cell r="P7" t="str">
            <v>-</v>
          </cell>
        </row>
        <row r="8">
          <cell r="A8" t="str">
            <v>Denbighshire</v>
          </cell>
          <cell r="B8">
            <v>50</v>
          </cell>
          <cell r="C8">
            <v>3.6337209302325584</v>
          </cell>
          <cell r="D8">
            <v>2.7670363873980768</v>
          </cell>
          <cell r="E8">
            <v>4.7585810457913569</v>
          </cell>
          <cell r="F8" t="str">
            <v>-</v>
          </cell>
          <cell r="G8" t="str">
            <v>-</v>
          </cell>
          <cell r="H8">
            <v>6.3</v>
          </cell>
          <cell r="I8">
            <v>6.3</v>
          </cell>
          <cell r="J8">
            <v>6</v>
          </cell>
          <cell r="K8">
            <v>4.9000000000000004</v>
          </cell>
          <cell r="L8">
            <v>6.2</v>
          </cell>
          <cell r="M8">
            <v>4.4000000000000004</v>
          </cell>
          <cell r="N8">
            <v>4.4000000000000004</v>
          </cell>
          <cell r="O8">
            <v>3.6</v>
          </cell>
          <cell r="P8" t="str">
            <v>-</v>
          </cell>
        </row>
        <row r="9">
          <cell r="A9" t="str">
            <v>Flintshire</v>
          </cell>
          <cell r="B9">
            <v>51</v>
          </cell>
          <cell r="C9">
            <v>2.7272727272727271</v>
          </cell>
          <cell r="D9">
            <v>2.0803681136614611</v>
          </cell>
          <cell r="E9">
            <v>3.5680068610429103</v>
          </cell>
          <cell r="F9" t="str">
            <v>-</v>
          </cell>
          <cell r="G9" t="str">
            <v>-</v>
          </cell>
          <cell r="H9">
            <v>5.4</v>
          </cell>
          <cell r="I9">
            <v>4.9000000000000004</v>
          </cell>
          <cell r="J9">
            <v>3.9</v>
          </cell>
          <cell r="K9">
            <v>4.5999999999999996</v>
          </cell>
          <cell r="L9">
            <v>7.2</v>
          </cell>
          <cell r="M9">
            <v>3.7</v>
          </cell>
          <cell r="N9">
            <v>2.8</v>
          </cell>
          <cell r="O9">
            <v>2.7</v>
          </cell>
          <cell r="P9" t="str">
            <v>-</v>
          </cell>
        </row>
        <row r="10">
          <cell r="A10" t="str">
            <v>Wrexham</v>
          </cell>
          <cell r="B10">
            <v>45</v>
          </cell>
          <cell r="C10">
            <v>3.3860045146726865</v>
          </cell>
          <cell r="D10">
            <v>2.5400821909321873</v>
          </cell>
          <cell r="E10">
            <v>4.5006344253559005</v>
          </cell>
          <cell r="F10" t="str">
            <v>-</v>
          </cell>
          <cell r="G10" t="str">
            <v>-</v>
          </cell>
          <cell r="H10">
            <v>8.5</v>
          </cell>
          <cell r="I10">
            <v>7.3</v>
          </cell>
          <cell r="J10">
            <v>8.1</v>
          </cell>
          <cell r="K10">
            <v>8.9</v>
          </cell>
          <cell r="L10">
            <v>9.6</v>
          </cell>
          <cell r="M10">
            <v>5</v>
          </cell>
          <cell r="N10">
            <v>4.2</v>
          </cell>
          <cell r="O10">
            <v>3.4</v>
          </cell>
          <cell r="P10" t="str">
            <v>-</v>
          </cell>
        </row>
        <row r="11">
          <cell r="A11" t="str">
            <v>Powys</v>
          </cell>
          <cell r="B11">
            <v>49</v>
          </cell>
          <cell r="C11">
            <v>3.0491599253266957</v>
          </cell>
          <cell r="D11">
            <v>2.314052538225444</v>
          </cell>
          <cell r="E11">
            <v>4.0082078255496167</v>
          </cell>
          <cell r="F11" t="str">
            <v>-</v>
          </cell>
          <cell r="G11" t="str">
            <v>-</v>
          </cell>
          <cell r="H11">
            <v>4.4000000000000004</v>
          </cell>
          <cell r="I11">
            <v>4.8</v>
          </cell>
          <cell r="J11">
            <v>3</v>
          </cell>
          <cell r="K11">
            <v>5.3</v>
          </cell>
          <cell r="L11">
            <v>3</v>
          </cell>
          <cell r="M11">
            <v>2.1</v>
          </cell>
          <cell r="N11">
            <v>2.9</v>
          </cell>
          <cell r="O11">
            <v>3</v>
          </cell>
          <cell r="P11" t="str">
            <v>-</v>
          </cell>
        </row>
        <row r="12">
          <cell r="A12" t="str">
            <v>Ceredigion</v>
          </cell>
          <cell r="B12">
            <v>26</v>
          </cell>
          <cell r="C12">
            <v>3.3163265306122449</v>
          </cell>
          <cell r="D12">
            <v>2.2730298477691049</v>
          </cell>
          <cell r="E12">
            <v>4.814892394468421</v>
          </cell>
          <cell r="F12" t="str">
            <v>-</v>
          </cell>
          <cell r="G12" t="str">
            <v>-</v>
          </cell>
          <cell r="H12">
            <v>3.4</v>
          </cell>
          <cell r="I12">
            <v>3.6</v>
          </cell>
          <cell r="J12">
            <v>2.2000000000000002</v>
          </cell>
          <cell r="K12">
            <v>2.6</v>
          </cell>
          <cell r="L12">
            <v>3.8</v>
          </cell>
          <cell r="M12">
            <v>2.2999999999999998</v>
          </cell>
          <cell r="N12">
            <v>2.2999999999999998</v>
          </cell>
          <cell r="O12">
            <v>3.3</v>
          </cell>
          <cell r="P12" t="str">
            <v>-</v>
          </cell>
        </row>
        <row r="13">
          <cell r="A13" t="str">
            <v>Pembrokeshire</v>
          </cell>
          <cell r="B13">
            <v>49</v>
          </cell>
          <cell r="C13">
            <v>3.8102643856920686</v>
          </cell>
          <cell r="D13">
            <v>2.8940236350510706</v>
          </cell>
          <cell r="E13">
            <v>5.0016435538502639</v>
          </cell>
          <cell r="F13" t="str">
            <v>-</v>
          </cell>
          <cell r="G13" t="str">
            <v>-</v>
          </cell>
          <cell r="H13">
            <v>5.2</v>
          </cell>
          <cell r="I13">
            <v>6.6</v>
          </cell>
          <cell r="J13">
            <v>3.6</v>
          </cell>
          <cell r="K13">
            <v>4.7</v>
          </cell>
          <cell r="L13">
            <v>6.4</v>
          </cell>
          <cell r="M13">
            <v>4.8</v>
          </cell>
          <cell r="N13">
            <v>4.8</v>
          </cell>
          <cell r="O13">
            <v>3.8</v>
          </cell>
          <cell r="P13" t="str">
            <v>-</v>
          </cell>
        </row>
        <row r="14">
          <cell r="A14" t="str">
            <v>Carmarthenshire</v>
          </cell>
          <cell r="B14">
            <v>58</v>
          </cell>
          <cell r="C14">
            <v>2.8114396509936985</v>
          </cell>
          <cell r="D14">
            <v>2.1811241541668434</v>
          </cell>
          <cell r="E14">
            <v>3.6171721448819074</v>
          </cell>
          <cell r="F14" t="str">
            <v>-</v>
          </cell>
          <cell r="G14" t="str">
            <v>-</v>
          </cell>
          <cell r="H14">
            <v>5</v>
          </cell>
          <cell r="I14">
            <v>5.7</v>
          </cell>
          <cell r="J14">
            <v>5.4</v>
          </cell>
          <cell r="K14">
            <v>5.5</v>
          </cell>
          <cell r="L14">
            <v>4.4000000000000004</v>
          </cell>
          <cell r="M14">
            <v>4</v>
          </cell>
          <cell r="N14">
            <v>2.9</v>
          </cell>
          <cell r="O14">
            <v>2.8</v>
          </cell>
          <cell r="P14" t="str">
            <v>-</v>
          </cell>
        </row>
        <row r="15">
          <cell r="A15" t="str">
            <v>Swansea</v>
          </cell>
          <cell r="B15">
            <v>79</v>
          </cell>
          <cell r="C15">
            <v>3.1200631911532382</v>
          </cell>
          <cell r="D15">
            <v>2.5106700217475693</v>
          </cell>
          <cell r="E15">
            <v>3.8714951734286589</v>
          </cell>
          <cell r="F15" t="str">
            <v>-</v>
          </cell>
          <cell r="G15" t="str">
            <v>-</v>
          </cell>
          <cell r="H15">
            <v>12.2</v>
          </cell>
          <cell r="I15">
            <v>8.5</v>
          </cell>
          <cell r="J15">
            <v>8</v>
          </cell>
          <cell r="K15">
            <v>5.8</v>
          </cell>
          <cell r="L15">
            <v>5.8</v>
          </cell>
          <cell r="M15">
            <v>6.4</v>
          </cell>
          <cell r="N15">
            <v>4.2</v>
          </cell>
          <cell r="O15">
            <v>3.1</v>
          </cell>
          <cell r="P15" t="str">
            <v>-</v>
          </cell>
        </row>
        <row r="16">
          <cell r="A16" t="str">
            <v>Neath Port Talbot</v>
          </cell>
          <cell r="B16">
            <v>79</v>
          </cell>
          <cell r="C16">
            <v>4.6415981198589895</v>
          </cell>
          <cell r="D16">
            <v>3.7401450582688205</v>
          </cell>
          <cell r="E16">
            <v>5.7473478015606032</v>
          </cell>
          <cell r="F16" t="str">
            <v>-</v>
          </cell>
          <cell r="G16" t="str">
            <v>-</v>
          </cell>
          <cell r="H16">
            <v>10.6</v>
          </cell>
          <cell r="I16">
            <v>8.1</v>
          </cell>
          <cell r="J16">
            <v>7</v>
          </cell>
          <cell r="K16">
            <v>9</v>
          </cell>
          <cell r="L16">
            <v>7.7</v>
          </cell>
          <cell r="M16">
            <v>7.1</v>
          </cell>
          <cell r="N16">
            <v>6.6</v>
          </cell>
          <cell r="O16">
            <v>4.5999999999999996</v>
          </cell>
          <cell r="P16" t="str">
            <v>-</v>
          </cell>
        </row>
        <row r="17">
          <cell r="A17" t="str">
            <v>Bridgend</v>
          </cell>
          <cell r="B17">
            <v>69</v>
          </cell>
          <cell r="C17">
            <v>4.3560606060606064</v>
          </cell>
          <cell r="D17">
            <v>3.456448734995226</v>
          </cell>
          <cell r="E17">
            <v>5.4765329931570026</v>
          </cell>
          <cell r="F17" t="str">
            <v>-</v>
          </cell>
          <cell r="G17" t="str">
            <v>-</v>
          </cell>
          <cell r="H17">
            <v>6.7</v>
          </cell>
          <cell r="I17">
            <v>8.1999999999999993</v>
          </cell>
          <cell r="J17">
            <v>6.8</v>
          </cell>
          <cell r="K17">
            <v>7.3</v>
          </cell>
          <cell r="L17">
            <v>8</v>
          </cell>
          <cell r="M17">
            <v>7.6</v>
          </cell>
          <cell r="N17">
            <v>7.1</v>
          </cell>
          <cell r="O17">
            <v>4.4000000000000004</v>
          </cell>
          <cell r="P17" t="str">
            <v>-</v>
          </cell>
        </row>
        <row r="18">
          <cell r="A18" t="str">
            <v>Vale of Glamorgan</v>
          </cell>
          <cell r="B18">
            <v>70</v>
          </cell>
          <cell r="C18">
            <v>4.2682926829268295</v>
          </cell>
          <cell r="D18">
            <v>3.392144543537857</v>
          </cell>
          <cell r="E18">
            <v>5.3581876052531214</v>
          </cell>
          <cell r="F18" t="str">
            <v>-</v>
          </cell>
          <cell r="G18" t="str">
            <v>-</v>
          </cell>
          <cell r="H18">
            <v>4.0999999999999996</v>
          </cell>
          <cell r="I18">
            <v>6.4</v>
          </cell>
          <cell r="J18">
            <v>5.2</v>
          </cell>
          <cell r="K18">
            <v>6.8</v>
          </cell>
          <cell r="L18">
            <v>6.2</v>
          </cell>
          <cell r="M18">
            <v>5.6</v>
          </cell>
          <cell r="N18">
            <v>4.5999999999999996</v>
          </cell>
          <cell r="O18">
            <v>4.3</v>
          </cell>
          <cell r="P18" t="str">
            <v>-</v>
          </cell>
        </row>
        <row r="19">
          <cell r="A19" t="str">
            <v>Cardiff</v>
          </cell>
          <cell r="B19">
            <v>275</v>
          </cell>
          <cell r="C19">
            <v>7.6880067095331279</v>
          </cell>
          <cell r="D19">
            <v>6.8596515924552</v>
          </cell>
          <cell r="E19">
            <v>8.6071481676905712</v>
          </cell>
          <cell r="F19" t="str">
            <v>-</v>
          </cell>
          <cell r="G19" t="str">
            <v>-</v>
          </cell>
          <cell r="H19">
            <v>7.4</v>
          </cell>
          <cell r="I19">
            <v>8.4</v>
          </cell>
          <cell r="J19">
            <v>8.8000000000000007</v>
          </cell>
          <cell r="K19">
            <v>8.5</v>
          </cell>
          <cell r="L19">
            <v>10.6</v>
          </cell>
          <cell r="M19">
            <v>8.9</v>
          </cell>
          <cell r="N19">
            <v>8.8000000000000007</v>
          </cell>
          <cell r="O19">
            <v>7.7</v>
          </cell>
          <cell r="P19" t="str">
            <v>-</v>
          </cell>
        </row>
        <row r="20">
          <cell r="A20" t="str">
            <v>Rhondda Cynon Taf</v>
          </cell>
          <cell r="B20">
            <v>117</v>
          </cell>
          <cell r="C20">
            <v>3.8780245276764997</v>
          </cell>
          <cell r="D20">
            <v>3.2456764283421888</v>
          </cell>
          <cell r="E20">
            <v>4.6276791292613604</v>
          </cell>
          <cell r="F20" t="str">
            <v>-</v>
          </cell>
          <cell r="G20" t="str">
            <v>-</v>
          </cell>
          <cell r="H20">
            <v>6</v>
          </cell>
          <cell r="I20">
            <v>5</v>
          </cell>
          <cell r="J20">
            <v>5.0999999999999996</v>
          </cell>
          <cell r="K20">
            <v>7.5</v>
          </cell>
          <cell r="L20">
            <v>6.1</v>
          </cell>
          <cell r="M20">
            <v>4.9000000000000004</v>
          </cell>
          <cell r="N20">
            <v>5.7</v>
          </cell>
          <cell r="O20">
            <v>3.9</v>
          </cell>
          <cell r="P20" t="str">
            <v>-</v>
          </cell>
        </row>
        <row r="21">
          <cell r="A21" t="str">
            <v>Merthyr Tydfil</v>
          </cell>
          <cell r="B21">
            <v>39</v>
          </cell>
          <cell r="C21">
            <v>5.5714285714285712</v>
          </cell>
          <cell r="D21">
            <v>4.102112136338647</v>
          </cell>
          <cell r="E21">
            <v>7.5257314011845695</v>
          </cell>
          <cell r="F21" t="str">
            <v>-</v>
          </cell>
          <cell r="G21" t="str">
            <v>-</v>
          </cell>
          <cell r="H21">
            <v>6.4</v>
          </cell>
          <cell r="I21">
            <v>11.4</v>
          </cell>
          <cell r="J21">
            <v>7.3</v>
          </cell>
          <cell r="K21">
            <v>7.9</v>
          </cell>
          <cell r="L21">
            <v>7.8</v>
          </cell>
          <cell r="M21">
            <v>4.5999999999999996</v>
          </cell>
          <cell r="N21">
            <v>7.6</v>
          </cell>
          <cell r="O21">
            <v>5.6</v>
          </cell>
          <cell r="P21" t="str">
            <v>-</v>
          </cell>
        </row>
        <row r="22">
          <cell r="A22" t="str">
            <v>Caerphilly</v>
          </cell>
          <cell r="B22">
            <v>102</v>
          </cell>
          <cell r="C22">
            <v>4.4914134742404226</v>
          </cell>
          <cell r="D22">
            <v>3.7136779724323672</v>
          </cell>
          <cell r="E22">
            <v>5.4228526765587528</v>
          </cell>
          <cell r="F22" t="str">
            <v>-</v>
          </cell>
          <cell r="G22" t="str">
            <v>-</v>
          </cell>
          <cell r="H22">
            <v>8.1</v>
          </cell>
          <cell r="I22">
            <v>7.8</v>
          </cell>
          <cell r="J22">
            <v>6.8</v>
          </cell>
          <cell r="K22">
            <v>7.1</v>
          </cell>
          <cell r="L22">
            <v>7.1</v>
          </cell>
          <cell r="M22">
            <v>5</v>
          </cell>
          <cell r="N22">
            <v>6</v>
          </cell>
          <cell r="O22">
            <v>4.5</v>
          </cell>
          <cell r="P22" t="str">
            <v>-</v>
          </cell>
        </row>
        <row r="23">
          <cell r="A23" t="str">
            <v>Blaenau Gwent</v>
          </cell>
          <cell r="B23">
            <v>51</v>
          </cell>
          <cell r="C23">
            <v>6.5721649484536089</v>
          </cell>
          <cell r="D23">
            <v>5.0338051269793178</v>
          </cell>
          <cell r="E23">
            <v>8.5383869694669343</v>
          </cell>
          <cell r="F23" t="str">
            <v>-</v>
          </cell>
          <cell r="G23" t="str">
            <v>-</v>
          </cell>
          <cell r="H23">
            <v>10.3</v>
          </cell>
          <cell r="I23">
            <v>8.8000000000000007</v>
          </cell>
          <cell r="J23">
            <v>8.1</v>
          </cell>
          <cell r="K23">
            <v>10.4</v>
          </cell>
          <cell r="L23">
            <v>9.6999999999999993</v>
          </cell>
          <cell r="M23">
            <v>6.6</v>
          </cell>
          <cell r="N23">
            <v>8.6999999999999993</v>
          </cell>
          <cell r="O23">
            <v>6.6</v>
          </cell>
          <cell r="P23" t="str">
            <v>-</v>
          </cell>
        </row>
        <row r="24">
          <cell r="A24" t="str">
            <v>Torfaen</v>
          </cell>
          <cell r="B24">
            <v>94</v>
          </cell>
          <cell r="C24">
            <v>6.7094932191291941</v>
          </cell>
          <cell r="D24">
            <v>5.5142322729070035</v>
          </cell>
          <cell r="E24">
            <v>8.1415136845020033</v>
          </cell>
          <cell r="F24" t="str">
            <v>-</v>
          </cell>
          <cell r="G24" t="str">
            <v>-</v>
          </cell>
          <cell r="H24">
            <v>6.7</v>
          </cell>
          <cell r="I24">
            <v>6.9</v>
          </cell>
          <cell r="J24">
            <v>7.9</v>
          </cell>
          <cell r="K24">
            <v>10.5</v>
          </cell>
          <cell r="L24">
            <v>10.1</v>
          </cell>
          <cell r="M24">
            <v>8.1999999999999993</v>
          </cell>
          <cell r="N24">
            <v>7</v>
          </cell>
          <cell r="O24">
            <v>6.7</v>
          </cell>
          <cell r="P24" t="str">
            <v>-</v>
          </cell>
        </row>
        <row r="25">
          <cell r="A25" t="str">
            <v>Monmouthshire</v>
          </cell>
          <cell r="B25">
            <v>33</v>
          </cell>
          <cell r="C25">
            <v>3.8194444444444446</v>
          </cell>
          <cell r="D25">
            <v>2.7323829310755303</v>
          </cell>
          <cell r="E25">
            <v>5.3153529691163941</v>
          </cell>
          <cell r="F25" t="str">
            <v>-</v>
          </cell>
          <cell r="G25" t="str">
            <v>-</v>
          </cell>
          <cell r="H25">
            <v>4</v>
          </cell>
          <cell r="I25">
            <v>4.5999999999999996</v>
          </cell>
          <cell r="J25">
            <v>4.8</v>
          </cell>
          <cell r="K25">
            <v>5.6</v>
          </cell>
          <cell r="L25">
            <v>5.3</v>
          </cell>
          <cell r="M25">
            <v>5</v>
          </cell>
          <cell r="N25">
            <v>3.9</v>
          </cell>
          <cell r="O25">
            <v>3.8</v>
          </cell>
          <cell r="P25" t="str">
            <v>-</v>
          </cell>
        </row>
        <row r="26">
          <cell r="A26" t="str">
            <v>Newport</v>
          </cell>
          <cell r="B26">
            <v>119</v>
          </cell>
          <cell r="C26">
            <v>6.7155756207674946</v>
          </cell>
          <cell r="D26">
            <v>5.6413248266036504</v>
          </cell>
          <cell r="E26">
            <v>7.9770969966040051</v>
          </cell>
          <cell r="F26" t="str">
            <v>-</v>
          </cell>
          <cell r="G26" t="str">
            <v>-</v>
          </cell>
          <cell r="H26">
            <v>9.1999999999999993</v>
          </cell>
          <cell r="I26">
            <v>9.1999999999999993</v>
          </cell>
          <cell r="J26">
            <v>9</v>
          </cell>
          <cell r="K26">
            <v>9.3000000000000007</v>
          </cell>
          <cell r="L26">
            <v>10.4</v>
          </cell>
          <cell r="M26">
            <v>9.1</v>
          </cell>
          <cell r="N26">
            <v>7.5</v>
          </cell>
          <cell r="O26">
            <v>6.7</v>
          </cell>
          <cell r="P26" t="str">
            <v>-</v>
          </cell>
        </row>
        <row r="27">
          <cell r="A27" t="str">
            <v>Wales</v>
          </cell>
          <cell r="B27">
            <v>1576</v>
          </cell>
          <cell r="C27">
            <v>4.4329432943294327</v>
          </cell>
          <cell r="D27">
            <v>4.2238655772784472</v>
          </cell>
          <cell r="E27">
            <v>4.6518675174488058</v>
          </cell>
          <cell r="F27" t="str">
            <v>-</v>
          </cell>
          <cell r="G27" t="str">
            <v>-</v>
          </cell>
          <cell r="H27">
            <v>7</v>
          </cell>
          <cell r="I27">
            <v>6.8</v>
          </cell>
          <cell r="J27">
            <v>6.4</v>
          </cell>
          <cell r="K27">
            <v>6.9</v>
          </cell>
          <cell r="L27">
            <v>7.1</v>
          </cell>
          <cell r="M27">
            <v>5.7</v>
          </cell>
          <cell r="N27">
            <v>5.4</v>
          </cell>
          <cell r="O27">
            <v>4.4000000000000004</v>
          </cell>
          <cell r="P27" t="str">
            <v>-</v>
          </cell>
        </row>
      </sheetData>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bese data"/>
      <sheetName val="Data for Interactive"/>
    </sheetNames>
    <sheetDataSet>
      <sheetData sheetId="0"/>
      <sheetData sheetId="1"/>
      <sheetData sheetId="2"/>
      <sheetData sheetId="3">
        <row r="2">
          <cell r="A2" t="str">
            <v>Isle of Anglesey_OBE_Persons_2010-2011_LA</v>
          </cell>
          <cell r="B2" t="str">
            <v>OBE</v>
          </cell>
          <cell r="C2" t="str">
            <v>2010-2011</v>
          </cell>
          <cell r="D2" t="str">
            <v>Persons</v>
          </cell>
          <cell r="E2" t="str">
            <v>Isle of Anglesey</v>
          </cell>
          <cell r="F2" t="str">
            <v>LA</v>
          </cell>
          <cell r="G2" t="str">
            <v>-</v>
          </cell>
          <cell r="H2">
            <v>19.84186</v>
          </cell>
          <cell r="I2">
            <v>17.32968</v>
          </cell>
          <cell r="J2">
            <v>22.354040000000001</v>
          </cell>
          <cell r="K2">
            <v>2.5121800000000007</v>
          </cell>
          <cell r="L2">
            <v>2.5121800000000007</v>
          </cell>
        </row>
        <row r="3">
          <cell r="A3" t="str">
            <v>Gwynedd_OBE_Persons_2010-2011_LA</v>
          </cell>
          <cell r="B3" t="str">
            <v>OBE</v>
          </cell>
          <cell r="C3" t="str">
            <v>2010-2011</v>
          </cell>
          <cell r="D3" t="str">
            <v>Persons</v>
          </cell>
          <cell r="E3" t="str">
            <v>Gwynedd</v>
          </cell>
          <cell r="F3" t="str">
            <v>LA</v>
          </cell>
          <cell r="G3" t="str">
            <v>-</v>
          </cell>
          <cell r="H3">
            <v>17.985860000000002</v>
          </cell>
          <cell r="I3">
            <v>15.639900000000001</v>
          </cell>
          <cell r="J3">
            <v>20.33182</v>
          </cell>
          <cell r="K3">
            <v>2.345959999999998</v>
          </cell>
          <cell r="L3">
            <v>2.3459600000000016</v>
          </cell>
        </row>
        <row r="4">
          <cell r="A4" t="str">
            <v>Conwy_OBE_Persons_2010-2011_LA</v>
          </cell>
          <cell r="B4" t="str">
            <v>OBE</v>
          </cell>
          <cell r="C4" t="str">
            <v>2010-2011</v>
          </cell>
          <cell r="D4" t="str">
            <v>Persons</v>
          </cell>
          <cell r="E4" t="str">
            <v>Conwy</v>
          </cell>
          <cell r="F4" t="str">
            <v>LA</v>
          </cell>
          <cell r="G4" t="str">
            <v>-</v>
          </cell>
          <cell r="H4">
            <v>17.42812</v>
          </cell>
          <cell r="I4">
            <v>15.209020000000001</v>
          </cell>
          <cell r="J4">
            <v>19.647220000000001</v>
          </cell>
          <cell r="K4">
            <v>2.219100000000001</v>
          </cell>
          <cell r="L4">
            <v>2.2190999999999992</v>
          </cell>
        </row>
        <row r="5">
          <cell r="A5" t="str">
            <v>Denbighshire_OBE_Persons_2010-2011_LA</v>
          </cell>
          <cell r="B5" t="str">
            <v>OBE</v>
          </cell>
          <cell r="C5" t="str">
            <v>2010-2011</v>
          </cell>
          <cell r="D5" t="str">
            <v>Persons</v>
          </cell>
          <cell r="E5" t="str">
            <v>Denbighshire</v>
          </cell>
          <cell r="F5" t="str">
            <v>LA</v>
          </cell>
          <cell r="G5" t="str">
            <v>-</v>
          </cell>
          <cell r="H5">
            <v>18.12293</v>
          </cell>
          <cell r="I5">
            <v>15.930839999999998</v>
          </cell>
          <cell r="J5">
            <v>20.315020000000001</v>
          </cell>
          <cell r="K5">
            <v>2.1920900000000003</v>
          </cell>
          <cell r="L5">
            <v>2.1920900000000021</v>
          </cell>
        </row>
        <row r="6">
          <cell r="A6" t="str">
            <v>Flintshire_OBE_Persons_2010-2011_LA</v>
          </cell>
          <cell r="B6" t="str">
            <v>OBE</v>
          </cell>
          <cell r="C6" t="str">
            <v>2010-2011</v>
          </cell>
          <cell r="D6" t="str">
            <v>Persons</v>
          </cell>
          <cell r="E6" t="str">
            <v>Flintshire</v>
          </cell>
          <cell r="F6" t="str">
            <v>LA</v>
          </cell>
          <cell r="G6" t="str">
            <v>-</v>
          </cell>
          <cell r="H6">
            <v>21.154730000000001</v>
          </cell>
          <cell r="I6">
            <v>18.645700000000001</v>
          </cell>
          <cell r="J6">
            <v>23.66375</v>
          </cell>
          <cell r="K6">
            <v>2.5090199999999996</v>
          </cell>
          <cell r="L6">
            <v>2.5090299999999992</v>
          </cell>
        </row>
        <row r="7">
          <cell r="A7" t="str">
            <v>Wrexham_OBE_Persons_2010-2011_LA</v>
          </cell>
          <cell r="B7" t="str">
            <v>OBE</v>
          </cell>
          <cell r="C7" t="str">
            <v>2010-2011</v>
          </cell>
          <cell r="D7" t="str">
            <v>Persons</v>
          </cell>
          <cell r="E7" t="str">
            <v>Wrexham</v>
          </cell>
          <cell r="F7" t="str">
            <v>LA</v>
          </cell>
          <cell r="G7" t="str">
            <v>-</v>
          </cell>
          <cell r="H7">
            <v>20.239100000000001</v>
          </cell>
          <cell r="I7">
            <v>17.806899999999999</v>
          </cell>
          <cell r="J7">
            <v>22.671289999999999</v>
          </cell>
          <cell r="K7">
            <v>2.4321899999999985</v>
          </cell>
          <cell r="L7">
            <v>2.4322000000000017</v>
          </cell>
        </row>
        <row r="8">
          <cell r="A8" t="str">
            <v>Powys_OBE_Persons_2010-2011_LA</v>
          </cell>
          <cell r="B8" t="str">
            <v>OBE</v>
          </cell>
          <cell r="C8" t="str">
            <v>2010-2011</v>
          </cell>
          <cell r="D8" t="str">
            <v>Persons</v>
          </cell>
          <cell r="E8" t="str">
            <v>Powys</v>
          </cell>
          <cell r="F8" t="str">
            <v>LA</v>
          </cell>
          <cell r="G8" t="str">
            <v>-</v>
          </cell>
          <cell r="H8">
            <v>18.588360000000002</v>
          </cell>
          <cell r="I8">
            <v>16.165520000000001</v>
          </cell>
          <cell r="J8">
            <v>21.011189999999999</v>
          </cell>
          <cell r="K8">
            <v>2.4228299999999976</v>
          </cell>
          <cell r="L8">
            <v>2.4228400000000008</v>
          </cell>
        </row>
        <row r="9">
          <cell r="A9" t="str">
            <v>Ceredigion_OBE_Persons_2010-2011_LA</v>
          </cell>
          <cell r="B9" t="str">
            <v>OBE</v>
          </cell>
          <cell r="C9" t="str">
            <v>2010-2011</v>
          </cell>
          <cell r="D9" t="str">
            <v>Persons</v>
          </cell>
          <cell r="E9" t="str">
            <v>Ceredigion</v>
          </cell>
          <cell r="F9" t="str">
            <v>LA</v>
          </cell>
          <cell r="G9" t="str">
            <v>-</v>
          </cell>
          <cell r="H9">
            <v>19.463739999999998</v>
          </cell>
          <cell r="I9">
            <v>16.90701</v>
          </cell>
          <cell r="J9">
            <v>22.02046</v>
          </cell>
          <cell r="K9">
            <v>2.5567200000000021</v>
          </cell>
          <cell r="L9">
            <v>2.5567299999999982</v>
          </cell>
        </row>
        <row r="10">
          <cell r="A10" t="str">
            <v>Pembrokeshire_OBE_Persons_2010-2011_LA</v>
          </cell>
          <cell r="B10" t="str">
            <v>OBE</v>
          </cell>
          <cell r="C10" t="str">
            <v>2010-2011</v>
          </cell>
          <cell r="D10" t="str">
            <v>Persons</v>
          </cell>
          <cell r="E10" t="str">
            <v>Pembrokeshire</v>
          </cell>
          <cell r="F10" t="str">
            <v>LA</v>
          </cell>
          <cell r="G10" t="str">
            <v>-</v>
          </cell>
          <cell r="H10">
            <v>21.606860000000001</v>
          </cell>
          <cell r="I10">
            <v>19.08944</v>
          </cell>
          <cell r="J10">
            <v>24.124269999999999</v>
          </cell>
          <cell r="K10">
            <v>2.5174099999999981</v>
          </cell>
          <cell r="L10">
            <v>2.5174200000000013</v>
          </cell>
        </row>
        <row r="11">
          <cell r="A11" t="str">
            <v>Carmarthenshire_OBE_Persons_2010-2011_LA</v>
          </cell>
          <cell r="B11" t="str">
            <v>OBE</v>
          </cell>
          <cell r="C11" t="str">
            <v>2010-2011</v>
          </cell>
          <cell r="D11" t="str">
            <v>Persons</v>
          </cell>
          <cell r="E11" t="str">
            <v>Carmarthenshire</v>
          </cell>
          <cell r="F11" t="str">
            <v>LA</v>
          </cell>
          <cell r="G11" t="str">
            <v>-</v>
          </cell>
          <cell r="H11">
            <v>23.71424</v>
          </cell>
          <cell r="I11">
            <v>21.170269999999999</v>
          </cell>
          <cell r="J11">
            <v>26.258209999999998</v>
          </cell>
          <cell r="K11">
            <v>2.5439699999999981</v>
          </cell>
          <cell r="L11">
            <v>2.5439700000000016</v>
          </cell>
        </row>
        <row r="12">
          <cell r="A12" t="str">
            <v>Swansea_OBE_Persons_2010-2011_LA</v>
          </cell>
          <cell r="B12" t="str">
            <v>OBE</v>
          </cell>
          <cell r="C12" t="str">
            <v>2010-2011</v>
          </cell>
          <cell r="D12" t="str">
            <v>Persons</v>
          </cell>
          <cell r="E12" t="str">
            <v>Swansea</v>
          </cell>
          <cell r="F12" t="str">
            <v>LA</v>
          </cell>
          <cell r="G12" t="str">
            <v>-</v>
          </cell>
          <cell r="H12">
            <v>21.450859999999999</v>
          </cell>
          <cell r="I12">
            <v>19.234950000000001</v>
          </cell>
          <cell r="J12">
            <v>23.66677</v>
          </cell>
          <cell r="K12">
            <v>2.2159100000000009</v>
          </cell>
          <cell r="L12">
            <v>2.2159099999999974</v>
          </cell>
        </row>
        <row r="13">
          <cell r="A13" t="str">
            <v>Neath Port Talbot_OBE_Persons_2010-2011_LA</v>
          </cell>
          <cell r="B13" t="str">
            <v>OBE</v>
          </cell>
          <cell r="C13" t="str">
            <v>2010-2011</v>
          </cell>
          <cell r="D13" t="str">
            <v>Persons</v>
          </cell>
          <cell r="E13" t="str">
            <v>Neath Port Talbot</v>
          </cell>
          <cell r="F13" t="str">
            <v>LA</v>
          </cell>
          <cell r="G13" t="str">
            <v>-</v>
          </cell>
          <cell r="H13">
            <v>24.880559999999999</v>
          </cell>
          <cell r="I13">
            <v>22.28162</v>
          </cell>
          <cell r="J13">
            <v>27.479500000000002</v>
          </cell>
          <cell r="K13">
            <v>2.5989400000000025</v>
          </cell>
          <cell r="L13">
            <v>2.5989399999999989</v>
          </cell>
        </row>
        <row r="14">
          <cell r="A14" t="str">
            <v>Bridgend_OBE_Persons_2010-2011_LA</v>
          </cell>
          <cell r="B14" t="str">
            <v>OBE</v>
          </cell>
          <cell r="C14" t="str">
            <v>2010-2011</v>
          </cell>
          <cell r="D14" t="str">
            <v>Persons</v>
          </cell>
          <cell r="E14" t="str">
            <v>Bridgend</v>
          </cell>
          <cell r="F14" t="str">
            <v>LA</v>
          </cell>
          <cell r="G14" t="str">
            <v>-</v>
          </cell>
          <cell r="H14">
            <v>24.567460000000001</v>
          </cell>
          <cell r="I14">
            <v>22.099959999999999</v>
          </cell>
          <cell r="J14">
            <v>27.034970000000001</v>
          </cell>
          <cell r="K14">
            <v>2.4675100000000008</v>
          </cell>
          <cell r="L14">
            <v>2.4675000000000011</v>
          </cell>
        </row>
        <row r="15">
          <cell r="A15" t="str">
            <v>The Vale of Glamorgan_OBE_Persons_2010-2011_LA</v>
          </cell>
          <cell r="B15" t="str">
            <v>OBE</v>
          </cell>
          <cell r="C15" t="str">
            <v>2010-2011</v>
          </cell>
          <cell r="D15" t="str">
            <v>Persons</v>
          </cell>
          <cell r="E15" t="str">
            <v>The Vale of Glamorgan</v>
          </cell>
          <cell r="F15" t="str">
            <v>LA</v>
          </cell>
          <cell r="G15" t="str">
            <v>-</v>
          </cell>
          <cell r="H15">
            <v>21.502009999999999</v>
          </cell>
          <cell r="I15">
            <v>19.00412</v>
          </cell>
          <cell r="J15">
            <v>23.9999</v>
          </cell>
          <cell r="K15">
            <v>2.4978900000000017</v>
          </cell>
          <cell r="L15">
            <v>2.4978899999999982</v>
          </cell>
        </row>
        <row r="16">
          <cell r="A16" t="str">
            <v>Cardiff_OBE_Persons_2010-2011_LA</v>
          </cell>
          <cell r="B16" t="str">
            <v>OBE</v>
          </cell>
          <cell r="C16" t="str">
            <v>2010-2011</v>
          </cell>
          <cell r="D16" t="str">
            <v>Persons</v>
          </cell>
          <cell r="E16" t="str">
            <v>Cardiff</v>
          </cell>
          <cell r="F16" t="str">
            <v>LA</v>
          </cell>
          <cell r="G16" t="str">
            <v>-</v>
          </cell>
          <cell r="H16">
            <v>19.822330000000001</v>
          </cell>
          <cell r="I16">
            <v>17.882090000000002</v>
          </cell>
          <cell r="J16">
            <v>21.76258</v>
          </cell>
          <cell r="K16">
            <v>1.9402499999999989</v>
          </cell>
          <cell r="L16">
            <v>1.9402399999999993</v>
          </cell>
        </row>
        <row r="17">
          <cell r="A17" t="str">
            <v>Rhondda Cynon Taf_OBE_Persons_2010-2011_LA</v>
          </cell>
          <cell r="B17" t="str">
            <v>OBE</v>
          </cell>
          <cell r="C17" t="str">
            <v>2010-2011</v>
          </cell>
          <cell r="D17" t="str">
            <v>Persons</v>
          </cell>
          <cell r="E17" t="str">
            <v>Rhondda Cynon Taf</v>
          </cell>
          <cell r="F17" t="str">
            <v>LA</v>
          </cell>
          <cell r="G17" t="str">
            <v>-</v>
          </cell>
          <cell r="H17">
            <v>25.255680000000002</v>
          </cell>
          <cell r="I17">
            <v>22.97184</v>
          </cell>
          <cell r="J17">
            <v>27.53952</v>
          </cell>
          <cell r="K17">
            <v>2.2838399999999979</v>
          </cell>
          <cell r="L17">
            <v>2.2838400000000014</v>
          </cell>
        </row>
        <row r="18">
          <cell r="A18" t="str">
            <v>Merthyr Tydfil_OBE_Persons_2010-2011_LA</v>
          </cell>
          <cell r="B18" t="str">
            <v>OBE</v>
          </cell>
          <cell r="C18" t="str">
            <v>2010-2011</v>
          </cell>
          <cell r="D18" t="str">
            <v>Persons</v>
          </cell>
          <cell r="E18" t="str">
            <v>Merthyr Tydfil</v>
          </cell>
          <cell r="F18" t="str">
            <v>LA</v>
          </cell>
          <cell r="G18" t="str">
            <v>-</v>
          </cell>
          <cell r="H18">
            <v>27.571349999999999</v>
          </cell>
          <cell r="I18">
            <v>24.870619999999999</v>
          </cell>
          <cell r="J18">
            <v>30.272090000000002</v>
          </cell>
          <cell r="K18">
            <v>2.7007400000000032</v>
          </cell>
          <cell r="L18">
            <v>2.7007300000000001</v>
          </cell>
        </row>
        <row r="19">
          <cell r="A19" t="str">
            <v>Caerphilly_OBE_Persons_2010-2011_LA</v>
          </cell>
          <cell r="B19" t="str">
            <v>OBE</v>
          </cell>
          <cell r="C19" t="str">
            <v>2010-2011</v>
          </cell>
          <cell r="D19" t="str">
            <v>Persons</v>
          </cell>
          <cell r="E19" t="str">
            <v>Caerphilly</v>
          </cell>
          <cell r="F19" t="str">
            <v>LA</v>
          </cell>
          <cell r="G19" t="str">
            <v>-</v>
          </cell>
          <cell r="H19">
            <v>26.397199999999998</v>
          </cell>
          <cell r="I19">
            <v>23.734390000000001</v>
          </cell>
          <cell r="J19">
            <v>29.060009999999998</v>
          </cell>
          <cell r="K19">
            <v>2.6628100000000003</v>
          </cell>
          <cell r="L19">
            <v>2.6628099999999968</v>
          </cell>
        </row>
        <row r="20">
          <cell r="A20" t="str">
            <v>Blaenau Gwent_OBE_Persons_2010-2011_LA</v>
          </cell>
          <cell r="B20" t="str">
            <v>OBE</v>
          </cell>
          <cell r="C20" t="str">
            <v>2010-2011</v>
          </cell>
          <cell r="D20" t="str">
            <v>Persons</v>
          </cell>
          <cell r="E20" t="str">
            <v>Blaenau Gwent</v>
          </cell>
          <cell r="F20" t="str">
            <v>LA</v>
          </cell>
          <cell r="G20" t="str">
            <v>-</v>
          </cell>
          <cell r="H20">
            <v>26.337539999999997</v>
          </cell>
          <cell r="I20">
            <v>23.557690000000001</v>
          </cell>
          <cell r="J20">
            <v>29.11739</v>
          </cell>
          <cell r="K20">
            <v>2.7798500000000033</v>
          </cell>
          <cell r="L20">
            <v>2.7798499999999962</v>
          </cell>
        </row>
        <row r="21">
          <cell r="A21" t="str">
            <v>Torfaen_OBE_Persons_2010-2011_LA</v>
          </cell>
          <cell r="B21" t="str">
            <v>OBE</v>
          </cell>
          <cell r="C21" t="str">
            <v>2010-2011</v>
          </cell>
          <cell r="D21" t="str">
            <v>Persons</v>
          </cell>
          <cell r="E21" t="str">
            <v>Torfaen</v>
          </cell>
          <cell r="F21" t="str">
            <v>LA</v>
          </cell>
          <cell r="G21" t="str">
            <v>-</v>
          </cell>
          <cell r="H21">
            <v>25.754500000000004</v>
          </cell>
          <cell r="I21">
            <v>23.08942</v>
          </cell>
          <cell r="J21">
            <v>28.41958</v>
          </cell>
          <cell r="K21">
            <v>2.6650799999999961</v>
          </cell>
          <cell r="L21">
            <v>2.6650800000000032</v>
          </cell>
        </row>
        <row r="22">
          <cell r="A22" t="str">
            <v>Monmouthshire_OBE_Persons_2010-2011_LA</v>
          </cell>
          <cell r="B22" t="str">
            <v>OBE</v>
          </cell>
          <cell r="C22" t="str">
            <v>2010-2011</v>
          </cell>
          <cell r="D22" t="str">
            <v>Persons</v>
          </cell>
          <cell r="E22" t="str">
            <v>Monmouthshire</v>
          </cell>
          <cell r="F22" t="str">
            <v>LA</v>
          </cell>
          <cell r="G22" t="str">
            <v>-</v>
          </cell>
          <cell r="H22">
            <v>17.661089999999998</v>
          </cell>
          <cell r="I22">
            <v>15.319900000000001</v>
          </cell>
          <cell r="J22">
            <v>20.002279999999999</v>
          </cell>
          <cell r="K22">
            <v>2.341190000000001</v>
          </cell>
          <cell r="L22">
            <v>2.3411899999999974</v>
          </cell>
        </row>
        <row r="23">
          <cell r="A23" t="str">
            <v>Newport_OBE_Persons_2010-2011_LA</v>
          </cell>
          <cell r="B23" t="str">
            <v>OBE</v>
          </cell>
          <cell r="C23" t="str">
            <v>2010-2011</v>
          </cell>
          <cell r="D23" t="str">
            <v>Persons</v>
          </cell>
          <cell r="E23" t="str">
            <v>Newport</v>
          </cell>
          <cell r="F23" t="str">
            <v>LA</v>
          </cell>
          <cell r="G23" t="str">
            <v>-</v>
          </cell>
          <cell r="H23">
            <v>22.106960000000001</v>
          </cell>
          <cell r="I23">
            <v>19.521359999999998</v>
          </cell>
          <cell r="J23">
            <v>24.692550000000001</v>
          </cell>
          <cell r="K23">
            <v>2.5855899999999998</v>
          </cell>
          <cell r="L23">
            <v>2.585600000000003</v>
          </cell>
        </row>
        <row r="24">
          <cell r="A24" t="str">
            <v>Betsi Cadwaladr UHB_OBE_Persons_2010-2011_HB</v>
          </cell>
          <cell r="B24" t="str">
            <v>OBE</v>
          </cell>
          <cell r="C24" t="str">
            <v>2010-2011</v>
          </cell>
          <cell r="D24" t="str">
            <v>Persons</v>
          </cell>
          <cell r="E24" t="str">
            <v>Betsi Cadwaladr UHB</v>
          </cell>
          <cell r="F24" t="str">
            <v>HB</v>
          </cell>
          <cell r="G24" t="str">
            <v>-</v>
          </cell>
          <cell r="H24">
            <v>19.289739999999998</v>
          </cell>
          <cell r="I24">
            <v>18.29091</v>
          </cell>
          <cell r="J24">
            <v>20.28857</v>
          </cell>
          <cell r="K24">
            <v>0.99883000000000166</v>
          </cell>
          <cell r="L24">
            <v>0.99882999999999811</v>
          </cell>
        </row>
        <row r="25">
          <cell r="A25" t="str">
            <v>Hywel Dda HB_OBE_Persons_2010-2011_HB</v>
          </cell>
          <cell r="B25" t="str">
            <v>OBE</v>
          </cell>
          <cell r="C25" t="str">
            <v>2010-2011</v>
          </cell>
          <cell r="D25" t="str">
            <v>Persons</v>
          </cell>
          <cell r="E25" t="str">
            <v>Hywel Dda HB</v>
          </cell>
          <cell r="F25" t="str">
            <v>HB</v>
          </cell>
          <cell r="G25" t="str">
            <v>-</v>
          </cell>
          <cell r="H25">
            <v>22.088930000000001</v>
          </cell>
          <cell r="I25">
            <v>20.541780000000003</v>
          </cell>
          <cell r="J25">
            <v>23.63608</v>
          </cell>
          <cell r="K25">
            <v>1.5471499999999985</v>
          </cell>
          <cell r="L25">
            <v>1.5471499999999985</v>
          </cell>
        </row>
        <row r="26">
          <cell r="A26" t="str">
            <v>Powys THB_OBE_Persons_2010-2011_HB</v>
          </cell>
          <cell r="B26" t="str">
            <v>OBE</v>
          </cell>
          <cell r="C26" t="str">
            <v>2010-2011</v>
          </cell>
          <cell r="D26" t="str">
            <v>Persons</v>
          </cell>
          <cell r="E26" t="str">
            <v>Powys THB</v>
          </cell>
          <cell r="F26" t="str">
            <v>HB</v>
          </cell>
          <cell r="G26" t="str">
            <v>-</v>
          </cell>
          <cell r="H26">
            <v>18.588360000000002</v>
          </cell>
          <cell r="I26">
            <v>16.165520000000001</v>
          </cell>
          <cell r="J26">
            <v>21.011189999999999</v>
          </cell>
          <cell r="K26">
            <v>2.4228299999999976</v>
          </cell>
          <cell r="L26">
            <v>2.4228400000000008</v>
          </cell>
        </row>
        <row r="27">
          <cell r="A27" t="str">
            <v>ABM UHB_OBE_Persons_2010-2011_HB</v>
          </cell>
          <cell r="B27" t="str">
            <v>OBE</v>
          </cell>
          <cell r="C27" t="str">
            <v>2010-2011</v>
          </cell>
          <cell r="D27" t="str">
            <v>Persons</v>
          </cell>
          <cell r="E27" t="str">
            <v>ABM UHB</v>
          </cell>
          <cell r="F27" t="str">
            <v>HB</v>
          </cell>
          <cell r="G27" t="str">
            <v>-</v>
          </cell>
          <cell r="H27">
            <v>23.208090000000002</v>
          </cell>
          <cell r="I27">
            <v>21.79777</v>
          </cell>
          <cell r="J27">
            <v>24.618399999999998</v>
          </cell>
          <cell r="K27">
            <v>1.4103099999999955</v>
          </cell>
          <cell r="L27">
            <v>1.4103200000000022</v>
          </cell>
        </row>
        <row r="28">
          <cell r="A28" t="str">
            <v>Cwm Taf HB_OBE_Persons_2010-2011_HB</v>
          </cell>
          <cell r="B28" t="str">
            <v>OBE</v>
          </cell>
          <cell r="C28" t="str">
            <v>2010-2011</v>
          </cell>
          <cell r="D28" t="str">
            <v>Persons</v>
          </cell>
          <cell r="E28" t="str">
            <v>Cwm Taf HB</v>
          </cell>
          <cell r="F28" t="str">
            <v>HB</v>
          </cell>
          <cell r="G28" t="str">
            <v>-</v>
          </cell>
          <cell r="H28">
            <v>25.73724</v>
          </cell>
          <cell r="I28">
            <v>23.81803</v>
          </cell>
          <cell r="J28">
            <v>27.65644</v>
          </cell>
          <cell r="K28">
            <v>1.9192</v>
          </cell>
          <cell r="L28">
            <v>1.9192099999999996</v>
          </cell>
        </row>
        <row r="29">
          <cell r="A29" t="str">
            <v>Cardiff &amp; Vale UHB_OBE_Persons_2010-2011_HB</v>
          </cell>
          <cell r="B29" t="str">
            <v>OBE</v>
          </cell>
          <cell r="C29" t="str">
            <v>2010-2011</v>
          </cell>
          <cell r="D29" t="str">
            <v>Persons</v>
          </cell>
          <cell r="E29" t="str">
            <v>Cardiff &amp; Vale UHB</v>
          </cell>
          <cell r="F29" t="str">
            <v>HB</v>
          </cell>
          <cell r="G29" t="str">
            <v>-</v>
          </cell>
          <cell r="H29">
            <v>20.257339999999999</v>
          </cell>
          <cell r="I29">
            <v>18.70168</v>
          </cell>
          <cell r="J29">
            <v>21.812989999999999</v>
          </cell>
          <cell r="K29">
            <v>1.55565</v>
          </cell>
          <cell r="L29">
            <v>1.5556599999999996</v>
          </cell>
        </row>
        <row r="30">
          <cell r="A30" t="str">
            <v>Aneurin Bevan HB_OBE_Persons_2010-2011_HB</v>
          </cell>
          <cell r="B30" t="str">
            <v>OBE</v>
          </cell>
          <cell r="C30" t="str">
            <v>2010-2011</v>
          </cell>
          <cell r="D30" t="str">
            <v>Persons</v>
          </cell>
          <cell r="E30" t="str">
            <v>Aneurin Bevan HB</v>
          </cell>
          <cell r="F30" t="str">
            <v>HB</v>
          </cell>
          <cell r="G30" t="str">
            <v>-</v>
          </cell>
          <cell r="H30">
            <v>23.766159999999999</v>
          </cell>
          <cell r="I30">
            <v>22.53989</v>
          </cell>
          <cell r="J30">
            <v>24.992420000000003</v>
          </cell>
          <cell r="K30">
            <v>1.2262600000000035</v>
          </cell>
          <cell r="L30">
            <v>1.2262699999999995</v>
          </cell>
        </row>
        <row r="31">
          <cell r="A31" t="str">
            <v>Wales_OBE_Persons_2010-2011_Wales</v>
          </cell>
          <cell r="B31" t="str">
            <v>OBE</v>
          </cell>
          <cell r="C31" t="str">
            <v>2010-2011</v>
          </cell>
          <cell r="D31" t="str">
            <v>Persons</v>
          </cell>
          <cell r="E31" t="str">
            <v>Wales</v>
          </cell>
          <cell r="F31" t="str">
            <v>Wales</v>
          </cell>
          <cell r="G31" t="str">
            <v>-</v>
          </cell>
          <cell r="H31">
            <v>21.871289999999998</v>
          </cell>
          <cell r="I31">
            <v>21.321670000000001</v>
          </cell>
          <cell r="J31">
            <v>22.420909999999999</v>
          </cell>
          <cell r="K31">
            <v>0.54962000000000089</v>
          </cell>
          <cell r="L31">
            <v>0.54961999999999733</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Sheet5"/>
      <sheetName val="Prevalence - All"/>
    </sheetNames>
    <sheetDataSet>
      <sheetData sheetId="0"/>
      <sheetData sheetId="1"/>
      <sheetData sheetId="2">
        <row r="5">
          <cell r="A5" t="str">
            <v>Isle of Anglesey</v>
          </cell>
          <cell r="B5">
            <v>171</v>
          </cell>
          <cell r="C5">
            <v>26.146788990825687</v>
          </cell>
          <cell r="D5" t="str">
            <v>22.9</v>
          </cell>
          <cell r="E5" t="str">
            <v>29.6</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353</v>
          </cell>
          <cell r="C6">
            <v>29.78902953586498</v>
          </cell>
          <cell r="D6" t="str">
            <v>27.3</v>
          </cell>
          <cell r="E6" t="str">
            <v>32.5</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227</v>
          </cell>
          <cell r="C7">
            <v>26.182237600922718</v>
          </cell>
          <cell r="D7" t="str">
            <v>23.4</v>
          </cell>
          <cell r="E7" t="str">
            <v>29.2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233</v>
          </cell>
          <cell r="C8">
            <v>26.179775280898877</v>
          </cell>
          <cell r="D8" t="str">
            <v>23.4</v>
          </cell>
          <cell r="E8" t="str">
            <v>29.2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249</v>
          </cell>
          <cell r="C9">
            <v>25.883575883575883</v>
          </cell>
          <cell r="D9" t="str">
            <v>23.2</v>
          </cell>
          <cell r="E9" t="str">
            <v>28.7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361</v>
          </cell>
          <cell r="C10">
            <v>26.661742983751846</v>
          </cell>
          <cell r="D10" t="str">
            <v>24.4</v>
          </cell>
          <cell r="E10" t="str">
            <v>29.1</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284</v>
          </cell>
          <cell r="C11">
            <v>29.248197734294539</v>
          </cell>
          <cell r="D11" t="str">
            <v>26.5</v>
          </cell>
          <cell r="E11" t="str">
            <v>32.2</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166</v>
          </cell>
          <cell r="C12">
            <v>25.937500000000004</v>
          </cell>
          <cell r="D12" t="str">
            <v>22.7</v>
          </cell>
          <cell r="E12" t="str">
            <v>29.5</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311</v>
          </cell>
          <cell r="C13">
            <v>30.341463414634145</v>
          </cell>
          <cell r="D13" t="str">
            <v>27.6</v>
          </cell>
          <cell r="E13" t="str">
            <v>33.2</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405</v>
          </cell>
          <cell r="C14">
            <v>28.183716075156578</v>
          </cell>
          <cell r="D14" t="str">
            <v>25.9</v>
          </cell>
          <cell r="E14" t="str">
            <v>30.6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671</v>
          </cell>
          <cell r="C15">
            <v>28.724315068493151</v>
          </cell>
          <cell r="D15" t="str">
            <v>26.9</v>
          </cell>
          <cell r="E15" t="str">
            <v>30.6</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409</v>
          </cell>
          <cell r="C16">
            <v>29.919531821506951</v>
          </cell>
          <cell r="D16" t="str">
            <v>27.6</v>
          </cell>
          <cell r="E16" t="str">
            <v>32.4</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419</v>
          </cell>
          <cell r="C17">
            <v>29.695251594613747</v>
          </cell>
          <cell r="D17" t="str">
            <v>27.4</v>
          </cell>
          <cell r="E17" t="str">
            <v>32.1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350</v>
          </cell>
          <cell r="C18">
            <v>25.343953656770456</v>
          </cell>
          <cell r="D18" t="str">
            <v>23.1</v>
          </cell>
          <cell r="E18" t="str">
            <v>27.7</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990</v>
          </cell>
          <cell r="C19">
            <v>26.990185387131955</v>
          </cell>
          <cell r="D19" t="str">
            <v>25.6</v>
          </cell>
          <cell r="E19" t="str">
            <v>28.5</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777</v>
          </cell>
          <cell r="C20">
            <v>31.457489878542511</v>
          </cell>
          <cell r="D20" t="str">
            <v>29.7</v>
          </cell>
          <cell r="E20" t="str">
            <v>33.3</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196</v>
          </cell>
          <cell r="C21">
            <v>33.793103448275865</v>
          </cell>
          <cell r="D21" t="str">
            <v>30.1</v>
          </cell>
          <cell r="E21" t="str">
            <v>37.7</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581</v>
          </cell>
          <cell r="C22">
            <v>29.152032112393378</v>
          </cell>
          <cell r="D22" t="str">
            <v>27.2</v>
          </cell>
          <cell r="E22" t="str">
            <v>31.2</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191</v>
          </cell>
          <cell r="C23">
            <v>26.901408450704224</v>
          </cell>
          <cell r="D23" t="str">
            <v>23.8</v>
          </cell>
          <cell r="E23" t="str">
            <v>30.3</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306</v>
          </cell>
          <cell r="C24">
            <v>30.029440628066734</v>
          </cell>
          <cell r="D24" t="str">
            <v>27.3</v>
          </cell>
          <cell r="E24" t="str">
            <v>32.9</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178</v>
          </cell>
          <cell r="C25">
            <v>22.029702970297031</v>
          </cell>
          <cell r="D25" t="str">
            <v>19.3</v>
          </cell>
          <cell r="E25" t="str">
            <v>25.0</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466</v>
          </cell>
          <cell r="C26">
            <v>27.721594289113622</v>
          </cell>
          <cell r="D26" t="str">
            <v>25.6</v>
          </cell>
          <cell r="E26" t="str">
            <v>29.9</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8294</v>
          </cell>
          <cell r="C27">
            <v>28.202251011595092</v>
          </cell>
          <cell r="D27" t="str">
            <v>27.7</v>
          </cell>
          <cell r="E27" t="str">
            <v>28.7</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Technical guide"/>
      <sheetName val="Technical guide old"/>
      <sheetName val="Interpretation guide"/>
      <sheetName val="Interpretation guide original"/>
      <sheetName val="Introduction"/>
      <sheetName val="Copy tables and charts"/>
      <sheetName val="Output"/>
      <sheetName val="lookups"/>
      <sheetName val="map control ALL"/>
      <sheetName val="key messages "/>
    </sheetNames>
    <sheetDataSet>
      <sheetData sheetId="0"/>
      <sheetData sheetId="1"/>
      <sheetData sheetId="2"/>
      <sheetData sheetId="3"/>
      <sheetData sheetId="4"/>
      <sheetData sheetId="5"/>
      <sheetData sheetId="6"/>
      <sheetData sheetId="7"/>
      <sheetData sheetId="8"/>
      <sheetData sheetId="9">
        <row r="2">
          <cell r="D2">
            <v>6</v>
          </cell>
        </row>
      </sheetData>
      <sheetData sheetId="10">
        <row r="1">
          <cell r="A1">
            <v>1</v>
          </cell>
        </row>
        <row r="3">
          <cell r="A3">
            <v>2</v>
          </cell>
        </row>
        <row r="5">
          <cell r="A5">
            <v>3</v>
          </cell>
        </row>
        <row r="7">
          <cell r="A7">
            <v>4</v>
          </cell>
        </row>
        <row r="9">
          <cell r="A9">
            <v>5</v>
          </cell>
        </row>
        <row r="11">
          <cell r="A11">
            <v>6</v>
          </cell>
        </row>
        <row r="13">
          <cell r="A13">
            <v>7</v>
          </cell>
        </row>
        <row r="15">
          <cell r="A15">
            <v>8</v>
          </cell>
        </row>
      </sheetData>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Wilson method"/>
      <sheetName val="Data from SQL"/>
      <sheetName val="SQL"/>
      <sheetName val="QC"/>
    </sheetNames>
    <sheetDataSet>
      <sheetData sheetId="0"/>
      <sheetData sheetId="1"/>
      <sheetData sheetId="2">
        <row r="5">
          <cell r="A5" t="str">
            <v>Isle of Anglesey</v>
          </cell>
          <cell r="B5">
            <v>18836</v>
          </cell>
          <cell r="C5">
            <v>26.942056556005323</v>
          </cell>
          <cell r="D5">
            <v>26.614458608924817</v>
          </cell>
          <cell r="E5">
            <v>27.272188353114153</v>
          </cell>
          <cell r="F5">
            <v>28.606785603794986</v>
          </cell>
          <cell r="G5">
            <v>28.351922512474321</v>
          </cell>
          <cell r="H5">
            <v>28.148589879714343</v>
          </cell>
          <cell r="I5">
            <v>27.894927274042985</v>
          </cell>
          <cell r="J5">
            <v>27.784343114083125</v>
          </cell>
          <cell r="K5">
            <v>27.579626972740318</v>
          </cell>
          <cell r="L5">
            <v>27.442931517821386</v>
          </cell>
          <cell r="M5">
            <v>27.285215499971383</v>
          </cell>
          <cell r="N5">
            <v>27.054544413099823</v>
          </cell>
          <cell r="O5">
            <v>26.942056556005323</v>
          </cell>
          <cell r="P5" t="str">
            <v>-</v>
          </cell>
        </row>
        <row r="6">
          <cell r="A6" t="str">
            <v>Gwynedd</v>
          </cell>
          <cell r="B6">
            <v>37439</v>
          </cell>
          <cell r="C6">
            <v>30.808159772224187</v>
          </cell>
          <cell r="D6">
            <v>30.549180325266061</v>
          </cell>
          <cell r="E6">
            <v>31.068352570446088</v>
          </cell>
          <cell r="F6">
            <v>30.918496045814013</v>
          </cell>
          <cell r="G6">
            <v>30.767992408195084</v>
          </cell>
          <cell r="H6">
            <v>30.612949688766101</v>
          </cell>
          <cell r="I6">
            <v>30.437201304776597</v>
          </cell>
          <cell r="J6">
            <v>30.276308054085831</v>
          </cell>
          <cell r="K6">
            <v>30.148746210154275</v>
          </cell>
          <cell r="L6">
            <v>29.933358943096223</v>
          </cell>
          <cell r="M6">
            <v>30.146912185069468</v>
          </cell>
          <cell r="N6">
            <v>30.654120754405511</v>
          </cell>
          <cell r="O6">
            <v>30.808159772224187</v>
          </cell>
          <cell r="P6" t="str">
            <v>-</v>
          </cell>
        </row>
        <row r="7">
          <cell r="A7" t="str">
            <v>Conwy</v>
          </cell>
          <cell r="B7">
            <v>30193</v>
          </cell>
          <cell r="C7">
            <v>26.180566394395022</v>
          </cell>
          <cell r="D7">
            <v>25.927635420194207</v>
          </cell>
          <cell r="E7">
            <v>26.435084203969399</v>
          </cell>
          <cell r="F7">
            <v>26.985102690193806</v>
          </cell>
          <cell r="G7">
            <v>26.946102401840932</v>
          </cell>
          <cell r="H7">
            <v>26.880255094769844</v>
          </cell>
          <cell r="I7">
            <v>26.759748696317654</v>
          </cell>
          <cell r="J7">
            <v>26.689320732009485</v>
          </cell>
          <cell r="K7">
            <v>26.637838597971488</v>
          </cell>
          <cell r="L7">
            <v>26.532949786222034</v>
          </cell>
          <cell r="M7">
            <v>26.443209478027967</v>
          </cell>
          <cell r="N7">
            <v>26.214227167297395</v>
          </cell>
          <cell r="O7">
            <v>26.180566394395022</v>
          </cell>
          <cell r="P7" t="str">
            <v>-</v>
          </cell>
        </row>
        <row r="8">
          <cell r="A8" t="str">
            <v>Denbighshire</v>
          </cell>
          <cell r="B8">
            <v>27104</v>
          </cell>
          <cell r="C8">
            <v>28.858910337631361</v>
          </cell>
          <cell r="D8">
            <v>28.569992236868757</v>
          </cell>
          <cell r="E8">
            <v>29.14955784965673</v>
          </cell>
          <cell r="F8">
            <v>28.869894520635871</v>
          </cell>
          <cell r="G8">
            <v>28.645389466507588</v>
          </cell>
          <cell r="H8">
            <v>28.432081693436867</v>
          </cell>
          <cell r="I8">
            <v>28.318329821873206</v>
          </cell>
          <cell r="J8">
            <v>28.355128055073791</v>
          </cell>
          <cell r="K8">
            <v>28.483021263091079</v>
          </cell>
          <cell r="L8">
            <v>28.624959098153873</v>
          </cell>
          <cell r="M8">
            <v>28.608487569353269</v>
          </cell>
          <cell r="N8">
            <v>28.7481944090407</v>
          </cell>
          <cell r="O8">
            <v>28.858910337631361</v>
          </cell>
          <cell r="P8" t="str">
            <v>-</v>
          </cell>
        </row>
        <row r="9">
          <cell r="A9" t="str">
            <v>Flintshire</v>
          </cell>
          <cell r="B9">
            <v>45189</v>
          </cell>
          <cell r="C9">
            <v>29.599910916641559</v>
          </cell>
          <cell r="D9">
            <v>29.371436441600778</v>
          </cell>
          <cell r="E9">
            <v>29.829412038221047</v>
          </cell>
          <cell r="F9">
            <v>30.433644182158755</v>
          </cell>
          <cell r="G9">
            <v>30.265592320480504</v>
          </cell>
          <cell r="H9">
            <v>30.110702093118029</v>
          </cell>
          <cell r="I9">
            <v>29.90926679565014</v>
          </cell>
          <cell r="J9">
            <v>29.817152373022481</v>
          </cell>
          <cell r="K9">
            <v>29.82707405049862</v>
          </cell>
          <cell r="L9">
            <v>29.818285027821602</v>
          </cell>
          <cell r="M9">
            <v>29.706221008652168</v>
          </cell>
          <cell r="N9">
            <v>29.57851130983693</v>
          </cell>
          <cell r="O9">
            <v>29.599910916641559</v>
          </cell>
          <cell r="P9" t="str">
            <v>-</v>
          </cell>
        </row>
        <row r="10">
          <cell r="A10" t="str">
            <v>Wrexham</v>
          </cell>
          <cell r="B10">
            <v>40654</v>
          </cell>
          <cell r="C10">
            <v>30.098467461316353</v>
          </cell>
          <cell r="D10">
            <v>29.854416186863709</v>
          </cell>
          <cell r="E10">
            <v>30.343650764391189</v>
          </cell>
          <cell r="F10">
            <v>30.744585714841165</v>
          </cell>
          <cell r="G10">
            <v>30.78796717191306</v>
          </cell>
          <cell r="H10">
            <v>30.522072787876436</v>
          </cell>
          <cell r="I10">
            <v>30.270253541613474</v>
          </cell>
          <cell r="J10">
            <v>30.183944563390657</v>
          </cell>
          <cell r="K10">
            <v>30.141776433572293</v>
          </cell>
          <cell r="L10">
            <v>30.086650399256637</v>
          </cell>
          <cell r="M10">
            <v>29.991372519599384</v>
          </cell>
          <cell r="N10">
            <v>29.975598653821756</v>
          </cell>
          <cell r="O10">
            <v>30.098467461316353</v>
          </cell>
          <cell r="P10" t="str">
            <v>-</v>
          </cell>
        </row>
        <row r="11">
          <cell r="A11" t="str">
            <v>Powys</v>
          </cell>
          <cell r="B11">
            <v>35584</v>
          </cell>
          <cell r="C11">
            <v>26.740612154413807</v>
          </cell>
          <cell r="D11">
            <v>26.503475234208256</v>
          </cell>
          <cell r="E11">
            <v>26.9790919770534</v>
          </cell>
          <cell r="F11">
            <v>27.582681190766451</v>
          </cell>
          <cell r="G11">
            <v>27.520168361978254</v>
          </cell>
          <cell r="H11">
            <v>27.350889108421832</v>
          </cell>
          <cell r="I11">
            <v>27.314338376468783</v>
          </cell>
          <cell r="J11">
            <v>27.263292047284356</v>
          </cell>
          <cell r="K11">
            <v>27.093846130532949</v>
          </cell>
          <cell r="L11">
            <v>27.054529033229219</v>
          </cell>
          <cell r="M11">
            <v>26.996017732361562</v>
          </cell>
          <cell r="N11">
            <v>26.832131729857462</v>
          </cell>
          <cell r="O11">
            <v>26.740612154413807</v>
          </cell>
          <cell r="P11" t="str">
            <v>-</v>
          </cell>
        </row>
        <row r="12">
          <cell r="A12" t="str">
            <v>Ceredigion</v>
          </cell>
          <cell r="B12">
            <v>24871</v>
          </cell>
          <cell r="C12">
            <v>33.032287198013094</v>
          </cell>
          <cell r="D12">
            <v>32.69720555392194</v>
          </cell>
          <cell r="E12">
            <v>33.369100207301386</v>
          </cell>
          <cell r="F12">
            <v>32.805298013245036</v>
          </cell>
          <cell r="G12">
            <v>32.824387081409348</v>
          </cell>
          <cell r="H12">
            <v>32.863081491257013</v>
          </cell>
          <cell r="I12">
            <v>32.501821553951117</v>
          </cell>
          <cell r="J12">
            <v>32.402909399803562</v>
          </cell>
          <cell r="K12">
            <v>32.282346069086373</v>
          </cell>
          <cell r="L12">
            <v>31.709594376492245</v>
          </cell>
          <cell r="M12">
            <v>31.621607138072399</v>
          </cell>
          <cell r="N12">
            <v>32.367682837656382</v>
          </cell>
          <cell r="O12">
            <v>33.032287198013094</v>
          </cell>
          <cell r="P12" t="str">
            <v>-</v>
          </cell>
        </row>
        <row r="13">
          <cell r="A13" t="str">
            <v>Pembrokeshire</v>
          </cell>
          <cell r="B13">
            <v>34709</v>
          </cell>
          <cell r="C13">
            <v>28.307765082005986</v>
          </cell>
          <cell r="D13">
            <v>28.05628746520787</v>
          </cell>
          <cell r="E13">
            <v>28.56060193932235</v>
          </cell>
          <cell r="F13">
            <v>29.443870131235432</v>
          </cell>
          <cell r="G13">
            <v>29.303412160108383</v>
          </cell>
          <cell r="H13">
            <v>28.926031538805098</v>
          </cell>
          <cell r="I13">
            <v>28.770349134841815</v>
          </cell>
          <cell r="J13">
            <v>28.689189874701977</v>
          </cell>
          <cell r="K13">
            <v>28.624205951186894</v>
          </cell>
          <cell r="L13">
            <v>28.592302739115361</v>
          </cell>
          <cell r="M13">
            <v>28.514432845520432</v>
          </cell>
          <cell r="N13">
            <v>28.458523947726565</v>
          </cell>
          <cell r="O13">
            <v>28.307765082005986</v>
          </cell>
          <cell r="P13" t="str">
            <v>-</v>
          </cell>
        </row>
        <row r="14">
          <cell r="A14" t="str">
            <v>Carmarthenshire</v>
          </cell>
          <cell r="B14">
            <v>52627</v>
          </cell>
          <cell r="C14">
            <v>28.60769402210251</v>
          </cell>
          <cell r="D14">
            <v>28.401623268267183</v>
          </cell>
          <cell r="E14">
            <v>28.814658214944224</v>
          </cell>
          <cell r="F14">
            <v>29.090981973108548</v>
          </cell>
          <cell r="G14">
            <v>29.008760425360379</v>
          </cell>
          <cell r="H14">
            <v>28.810560773465099</v>
          </cell>
          <cell r="I14">
            <v>28.647975357545629</v>
          </cell>
          <cell r="J14">
            <v>28.619417951689098</v>
          </cell>
          <cell r="K14">
            <v>28.621617746009687</v>
          </cell>
          <cell r="L14">
            <v>28.631305577014743</v>
          </cell>
          <cell r="M14">
            <v>28.557365214442754</v>
          </cell>
          <cell r="N14">
            <v>28.507573604948526</v>
          </cell>
          <cell r="O14">
            <v>28.60769402210251</v>
          </cell>
          <cell r="P14" t="str">
            <v>-</v>
          </cell>
        </row>
        <row r="15">
          <cell r="A15" t="str">
            <v>Swansea</v>
          </cell>
          <cell r="B15">
            <v>74996</v>
          </cell>
          <cell r="C15">
            <v>31.419701622599934</v>
          </cell>
          <cell r="D15">
            <v>31.233776581549826</v>
          </cell>
          <cell r="E15">
            <v>31.606224733334059</v>
          </cell>
          <cell r="F15">
            <v>31.407532646659696</v>
          </cell>
          <cell r="G15">
            <v>31.598409542743539</v>
          </cell>
          <cell r="H15">
            <v>31.74829955823575</v>
          </cell>
          <cell r="I15">
            <v>31.655090321652345</v>
          </cell>
          <cell r="J15">
            <v>31.631375301677263</v>
          </cell>
          <cell r="K15">
            <v>31.608878946915596</v>
          </cell>
          <cell r="L15">
            <v>31.539384724458547</v>
          </cell>
          <cell r="M15">
            <v>31.425163730204879</v>
          </cell>
          <cell r="N15">
            <v>31.43554238952261</v>
          </cell>
          <cell r="O15">
            <v>31.419701622599934</v>
          </cell>
          <cell r="P15" t="str">
            <v>-</v>
          </cell>
        </row>
        <row r="16">
          <cell r="A16" t="str">
            <v>Neath Port Talbot</v>
          </cell>
          <cell r="B16">
            <v>39498</v>
          </cell>
          <cell r="C16">
            <v>28.237060337432084</v>
          </cell>
          <cell r="D16">
            <v>28.001754966463022</v>
          </cell>
          <cell r="E16">
            <v>28.473561050308422</v>
          </cell>
          <cell r="F16">
            <v>29.527684520236271</v>
          </cell>
          <cell r="G16">
            <v>29.572864137176747</v>
          </cell>
          <cell r="H16">
            <v>29.515691535903866</v>
          </cell>
          <cell r="I16">
            <v>29.413089271446214</v>
          </cell>
          <cell r="J16">
            <v>29.300983928919994</v>
          </cell>
          <cell r="K16">
            <v>29.187446476248049</v>
          </cell>
          <cell r="L16">
            <v>29.078512485571512</v>
          </cell>
          <cell r="M16">
            <v>28.856862337587881</v>
          </cell>
          <cell r="N16">
            <v>28.561709563299388</v>
          </cell>
          <cell r="O16">
            <v>28.237060337432084</v>
          </cell>
          <cell r="P16" t="str">
            <v>-</v>
          </cell>
        </row>
        <row r="17">
          <cell r="A17" t="str">
            <v>Bridgend</v>
          </cell>
          <cell r="B17">
            <v>40326</v>
          </cell>
          <cell r="C17">
            <v>28.926188939100495</v>
          </cell>
          <cell r="D17">
            <v>28.688754361757731</v>
          </cell>
          <cell r="E17">
            <v>29.164784909768944</v>
          </cell>
          <cell r="F17">
            <v>30.02905789226228</v>
          </cell>
          <cell r="G17">
            <v>30.165150497588378</v>
          </cell>
          <cell r="H17">
            <v>30.090111938884551</v>
          </cell>
          <cell r="I17">
            <v>30.003085188836131</v>
          </cell>
          <cell r="J17">
            <v>29.926805998628542</v>
          </cell>
          <cell r="K17">
            <v>29.871495928620291</v>
          </cell>
          <cell r="L17">
            <v>29.734281027884091</v>
          </cell>
          <cell r="M17">
            <v>29.489124202550386</v>
          </cell>
          <cell r="N17">
            <v>29.17145106195521</v>
          </cell>
          <cell r="O17">
            <v>28.926188939100495</v>
          </cell>
          <cell r="P17" t="str">
            <v>-</v>
          </cell>
        </row>
        <row r="18">
          <cell r="A18" t="str">
            <v>Vale of Glamorgan</v>
          </cell>
          <cell r="B18">
            <v>37298</v>
          </cell>
          <cell r="C18">
            <v>29.442922662793357</v>
          </cell>
          <cell r="D18">
            <v>29.19255440288649</v>
          </cell>
          <cell r="E18">
            <v>29.694537690886058</v>
          </cell>
          <cell r="F18">
            <v>31.146750471819683</v>
          </cell>
          <cell r="G18">
            <v>31.098528682426846</v>
          </cell>
          <cell r="H18">
            <v>30.813015454418885</v>
          </cell>
          <cell r="I18">
            <v>30.570407806180167</v>
          </cell>
          <cell r="J18">
            <v>30.306044871483799</v>
          </cell>
          <cell r="K18">
            <v>30.167879934579737</v>
          </cell>
          <cell r="L18">
            <v>30.074853038269712</v>
          </cell>
          <cell r="M18">
            <v>29.928980200060241</v>
          </cell>
          <cell r="N18">
            <v>29.733855340688891</v>
          </cell>
          <cell r="O18">
            <v>29.442922662793357</v>
          </cell>
          <cell r="P18" t="str">
            <v>-</v>
          </cell>
        </row>
        <row r="19">
          <cell r="A19" t="str">
            <v>Cardiff</v>
          </cell>
          <cell r="B19">
            <v>122634</v>
          </cell>
          <cell r="C19">
            <v>35.50060502197185</v>
          </cell>
          <cell r="D19">
            <v>35.341192311440857</v>
          </cell>
          <cell r="E19">
            <v>35.660340219382356</v>
          </cell>
          <cell r="F19">
            <v>35.877072376538763</v>
          </cell>
          <cell r="G19">
            <v>36.213391392068857</v>
          </cell>
          <cell r="H19">
            <v>36.46999832859769</v>
          </cell>
          <cell r="I19">
            <v>36.31764387026832</v>
          </cell>
          <cell r="J19">
            <v>36.096748886541512</v>
          </cell>
          <cell r="K19">
            <v>35.992821362844154</v>
          </cell>
          <cell r="L19">
            <v>35.723729679377385</v>
          </cell>
          <cell r="M19">
            <v>35.559859738905871</v>
          </cell>
          <cell r="N19">
            <v>35.437402241345978</v>
          </cell>
          <cell r="O19">
            <v>35.50060502197185</v>
          </cell>
          <cell r="P19" t="str">
            <v>-</v>
          </cell>
        </row>
        <row r="20">
          <cell r="A20" t="str">
            <v>Rhondda Cynon Taf</v>
          </cell>
          <cell r="B20">
            <v>72437</v>
          </cell>
          <cell r="C20">
            <v>30.906717070652334</v>
          </cell>
          <cell r="D20">
            <v>30.71994299200604</v>
          </cell>
          <cell r="E20">
            <v>31.094117053762581</v>
          </cell>
          <cell r="F20">
            <v>32.192238831726314</v>
          </cell>
          <cell r="G20">
            <v>32.262729115471181</v>
          </cell>
          <cell r="H20">
            <v>32.308277521573189</v>
          </cell>
          <cell r="I20">
            <v>32.047250822403555</v>
          </cell>
          <cell r="J20">
            <v>31.748069238740602</v>
          </cell>
          <cell r="K20">
            <v>31.56723006256637</v>
          </cell>
          <cell r="L20">
            <v>31.343620592696102</v>
          </cell>
          <cell r="M20">
            <v>31.164294568954134</v>
          </cell>
          <cell r="N20">
            <v>30.962343096234306</v>
          </cell>
          <cell r="O20">
            <v>30.906717070652334</v>
          </cell>
          <cell r="P20" t="str">
            <v>-</v>
          </cell>
        </row>
        <row r="21">
          <cell r="A21" t="str">
            <v>Merthyr Tydfil</v>
          </cell>
          <cell r="B21">
            <v>18005</v>
          </cell>
          <cell r="C21">
            <v>30.594212502761209</v>
          </cell>
          <cell r="D21">
            <v>30.223186080879987</v>
          </cell>
          <cell r="E21">
            <v>30.967772251424826</v>
          </cell>
          <cell r="F21">
            <v>31.96478319879991</v>
          </cell>
          <cell r="G21">
            <v>31.993566258600659</v>
          </cell>
          <cell r="H21">
            <v>31.94573366654766</v>
          </cell>
          <cell r="I21">
            <v>31.941556017703832</v>
          </cell>
          <cell r="J21">
            <v>31.733978490825933</v>
          </cell>
          <cell r="K21">
            <v>31.719517954279119</v>
          </cell>
          <cell r="L21">
            <v>31.751837470531136</v>
          </cell>
          <cell r="M21">
            <v>31.52039342458216</v>
          </cell>
          <cell r="N21">
            <v>31.015677089566275</v>
          </cell>
          <cell r="O21">
            <v>30.594212502761209</v>
          </cell>
          <cell r="P21" t="str">
            <v>-</v>
          </cell>
        </row>
        <row r="22">
          <cell r="A22" t="str">
            <v>Caerphilly</v>
          </cell>
          <cell r="B22">
            <v>54809</v>
          </cell>
          <cell r="C22">
            <v>30.656889396024205</v>
          </cell>
          <cell r="D22">
            <v>30.443579675904637</v>
          </cell>
          <cell r="E22">
            <v>30.871030373172086</v>
          </cell>
          <cell r="F22">
            <v>32.003911556659013</v>
          </cell>
          <cell r="G22">
            <v>31.910038923221467</v>
          </cell>
          <cell r="H22">
            <v>31.784452399324675</v>
          </cell>
          <cell r="I22">
            <v>31.558019875330629</v>
          </cell>
          <cell r="J22">
            <v>31.433570659775185</v>
          </cell>
          <cell r="K22">
            <v>31.329755924725838</v>
          </cell>
          <cell r="L22">
            <v>31.204647705932747</v>
          </cell>
          <cell r="M22">
            <v>30.99588505241055</v>
          </cell>
          <cell r="N22">
            <v>30.813414860107468</v>
          </cell>
          <cell r="O22">
            <v>30.656889396024205</v>
          </cell>
          <cell r="P22" t="str">
            <v>-</v>
          </cell>
        </row>
        <row r="23">
          <cell r="A23" t="str">
            <v>Blaenau Gwent</v>
          </cell>
          <cell r="B23">
            <v>20871</v>
          </cell>
          <cell r="C23">
            <v>29.896006417234862</v>
          </cell>
          <cell r="D23">
            <v>29.557519145458961</v>
          </cell>
          <cell r="E23">
            <v>30.236706123895949</v>
          </cell>
          <cell r="F23">
            <v>31.234521684040779</v>
          </cell>
          <cell r="G23">
            <v>31.231582596637196</v>
          </cell>
          <cell r="H23">
            <v>30.991305854827996</v>
          </cell>
          <cell r="I23">
            <v>30.904203040989771</v>
          </cell>
          <cell r="J23">
            <v>30.805918689843416</v>
          </cell>
          <cell r="K23">
            <v>30.69814163736816</v>
          </cell>
          <cell r="L23">
            <v>30.671727298768261</v>
          </cell>
          <cell r="M23">
            <v>30.442376521116678</v>
          </cell>
          <cell r="N23">
            <v>30.119774205564632</v>
          </cell>
          <cell r="O23">
            <v>29.896006417234862</v>
          </cell>
          <cell r="P23" t="str">
            <v>-</v>
          </cell>
        </row>
        <row r="24">
          <cell r="A24" t="str">
            <v>Torfaen</v>
          </cell>
          <cell r="B24">
            <v>27728</v>
          </cell>
          <cell r="C24">
            <v>30.406842855576272</v>
          </cell>
          <cell r="D24">
            <v>30.109099782742728</v>
          </cell>
          <cell r="E24">
            <v>30.706236677433331</v>
          </cell>
          <cell r="F24">
            <v>31.259095920617419</v>
          </cell>
          <cell r="G24">
            <v>31.28231131295539</v>
          </cell>
          <cell r="H24">
            <v>31.122674444297139</v>
          </cell>
          <cell r="I24">
            <v>30.955165261903712</v>
          </cell>
          <cell r="J24">
            <v>31.005285179475887</v>
          </cell>
          <cell r="K24">
            <v>30.990173016466244</v>
          </cell>
          <cell r="L24">
            <v>30.957033394076451</v>
          </cell>
          <cell r="M24">
            <v>30.820513382822178</v>
          </cell>
          <cell r="N24">
            <v>30.555677575225126</v>
          </cell>
          <cell r="O24">
            <v>30.406842855576272</v>
          </cell>
          <cell r="P24" t="str">
            <v>-</v>
          </cell>
        </row>
        <row r="25">
          <cell r="A25" t="str">
            <v>Monmouthshire</v>
          </cell>
          <cell r="B25">
            <v>25181</v>
          </cell>
          <cell r="C25">
            <v>27.517812650260087</v>
          </cell>
          <cell r="D25">
            <v>27.22939387867271</v>
          </cell>
          <cell r="E25">
            <v>27.808118993322644</v>
          </cell>
          <cell r="F25">
            <v>28.403011110200545</v>
          </cell>
          <cell r="G25">
            <v>28.250101033427633</v>
          </cell>
          <cell r="H25">
            <v>28.123968165412332</v>
          </cell>
          <cell r="I25">
            <v>28.023608807032986</v>
          </cell>
          <cell r="J25">
            <v>27.907733752385226</v>
          </cell>
          <cell r="K25">
            <v>27.929949102598446</v>
          </cell>
          <cell r="L25">
            <v>27.804103918587487</v>
          </cell>
          <cell r="M25">
            <v>27.743851938558034</v>
          </cell>
          <cell r="N25">
            <v>27.720400808649025</v>
          </cell>
          <cell r="O25">
            <v>27.517812650260087</v>
          </cell>
          <cell r="P25" t="str">
            <v>-</v>
          </cell>
        </row>
        <row r="26">
          <cell r="A26" t="str">
            <v>Newport</v>
          </cell>
          <cell r="B26">
            <v>47367</v>
          </cell>
          <cell r="C26">
            <v>32.490997016153926</v>
          </cell>
          <cell r="D26">
            <v>32.251045858358268</v>
          </cell>
          <cell r="E26">
            <v>32.731870913785144</v>
          </cell>
          <cell r="F26">
            <v>32.66199081649571</v>
          </cell>
          <cell r="G26">
            <v>32.758533938082678</v>
          </cell>
          <cell r="H26">
            <v>32.655258548910396</v>
          </cell>
          <cell r="I26">
            <v>32.580559673965205</v>
          </cell>
          <cell r="J26">
            <v>32.60172029852658</v>
          </cell>
          <cell r="K26">
            <v>32.61090991398823</v>
          </cell>
          <cell r="L26">
            <v>32.737628201535621</v>
          </cell>
          <cell r="M26">
            <v>32.612884600669204</v>
          </cell>
          <cell r="N26">
            <v>32.524188034778284</v>
          </cell>
          <cell r="O26">
            <v>32.490997016153926</v>
          </cell>
          <cell r="P26" t="str">
            <v>-</v>
          </cell>
        </row>
        <row r="27">
          <cell r="A27" t="str">
            <v>Wales</v>
          </cell>
          <cell r="B27">
            <v>928356</v>
          </cell>
          <cell r="C27">
            <v>30.30121830771229</v>
          </cell>
          <cell r="D27">
            <v>30.249782832711571</v>
          </cell>
          <cell r="E27">
            <v>30.352703182662271</v>
          </cell>
          <cell r="F27">
            <v>31.039359863367448</v>
          </cell>
          <cell r="G27">
            <v>31.053901987288786</v>
          </cell>
          <cell r="H27">
            <v>30.979447640546393</v>
          </cell>
          <cell r="I27">
            <v>30.824713763370536</v>
          </cell>
          <cell r="J27">
            <v>30.714131644911625</v>
          </cell>
          <cell r="K27">
            <v>30.645887185539429</v>
          </cell>
          <cell r="L27">
            <v>30.546055064548444</v>
          </cell>
          <cell r="M27">
            <v>30.43086382052288</v>
          </cell>
          <cell r="N27">
            <v>30.342583585220972</v>
          </cell>
          <cell r="O27">
            <v>30.30121830771229</v>
          </cell>
          <cell r="P27" t="str">
            <v>-</v>
          </cell>
        </row>
      </sheetData>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Data for table &amp; chart"/>
      <sheetName val="Data for LA table"/>
    </sheetNames>
    <sheetDataSet>
      <sheetData sheetId="0"/>
      <sheetData sheetId="1"/>
      <sheetData sheetId="2">
        <row r="5">
          <cell r="A5" t="str">
            <v>Isle of Anglesey</v>
          </cell>
          <cell r="B5">
            <v>2840</v>
          </cell>
          <cell r="C5">
            <v>20.177619893428066</v>
          </cell>
          <cell r="D5">
            <v>19.522773964738079</v>
          </cell>
          <cell r="E5">
            <v>20.848740691695017</v>
          </cell>
          <cell r="F5" t="str">
            <v>-</v>
          </cell>
          <cell r="G5" t="str">
            <v>-</v>
          </cell>
          <cell r="H5" t="str">
            <v>-</v>
          </cell>
          <cell r="I5" t="str">
            <v>-</v>
          </cell>
          <cell r="J5" t="str">
            <v>-</v>
          </cell>
          <cell r="K5" t="str">
            <v>-</v>
          </cell>
          <cell r="L5" t="str">
            <v>-</v>
          </cell>
          <cell r="M5">
            <v>19.5</v>
          </cell>
          <cell r="N5">
            <v>20.177619893428066</v>
          </cell>
          <cell r="O5" t="str">
            <v>-</v>
          </cell>
          <cell r="P5" t="str">
            <v>-</v>
          </cell>
        </row>
        <row r="6">
          <cell r="A6" t="str">
            <v>Gwynedd</v>
          </cell>
          <cell r="B6">
            <v>3930</v>
          </cell>
          <cell r="C6">
            <v>16.687898089171973</v>
          </cell>
          <cell r="D6">
            <v>16.217110483751462</v>
          </cell>
          <cell r="E6">
            <v>17.16955201295141</v>
          </cell>
          <cell r="F6" t="str">
            <v>-</v>
          </cell>
          <cell r="G6" t="str">
            <v>-</v>
          </cell>
          <cell r="H6" t="str">
            <v>-</v>
          </cell>
          <cell r="I6" t="str">
            <v>-</v>
          </cell>
          <cell r="J6" t="str">
            <v>-</v>
          </cell>
          <cell r="K6" t="str">
            <v>-</v>
          </cell>
          <cell r="L6" t="str">
            <v>-</v>
          </cell>
          <cell r="M6">
            <v>17.2</v>
          </cell>
          <cell r="N6">
            <v>16.687898089171973</v>
          </cell>
          <cell r="O6" t="str">
            <v>-</v>
          </cell>
          <cell r="P6" t="str">
            <v>-</v>
          </cell>
        </row>
        <row r="7">
          <cell r="A7" t="str">
            <v>Conwy</v>
          </cell>
          <cell r="B7">
            <v>4510</v>
          </cell>
          <cell r="C7">
            <v>19.815465729349739</v>
          </cell>
          <cell r="D7">
            <v>19.302712292180889</v>
          </cell>
          <cell r="E7">
            <v>20.338406981817226</v>
          </cell>
          <cell r="F7" t="str">
            <v>-</v>
          </cell>
          <cell r="G7" t="str">
            <v>-</v>
          </cell>
          <cell r="H7" t="str">
            <v>-</v>
          </cell>
          <cell r="I7" t="str">
            <v>-</v>
          </cell>
          <cell r="J7" t="str">
            <v>-</v>
          </cell>
          <cell r="K7" t="str">
            <v>-</v>
          </cell>
          <cell r="L7" t="str">
            <v>-</v>
          </cell>
          <cell r="M7">
            <v>20.5</v>
          </cell>
          <cell r="N7">
            <v>19.815465729349739</v>
          </cell>
          <cell r="O7" t="str">
            <v>-</v>
          </cell>
          <cell r="P7" t="str">
            <v>-</v>
          </cell>
        </row>
        <row r="8">
          <cell r="A8" t="str">
            <v>Denbighshire</v>
          </cell>
          <cell r="B8">
            <v>4480</v>
          </cell>
          <cell r="C8">
            <v>22.085284693122997</v>
          </cell>
          <cell r="D8">
            <v>21.519739535112777</v>
          </cell>
          <cell r="E8">
            <v>22.661400900228788</v>
          </cell>
          <cell r="F8" t="str">
            <v>-</v>
          </cell>
          <cell r="G8" t="str">
            <v>-</v>
          </cell>
          <cell r="H8" t="str">
            <v>-</v>
          </cell>
          <cell r="I8" t="str">
            <v>-</v>
          </cell>
          <cell r="J8" t="str">
            <v>-</v>
          </cell>
          <cell r="K8" t="str">
            <v>-</v>
          </cell>
          <cell r="L8" t="str">
            <v>-</v>
          </cell>
          <cell r="M8">
            <v>21.9</v>
          </cell>
          <cell r="N8">
            <v>22.085284693122997</v>
          </cell>
          <cell r="O8" t="str">
            <v>-</v>
          </cell>
          <cell r="P8" t="str">
            <v>-</v>
          </cell>
        </row>
        <row r="9">
          <cell r="A9" t="str">
            <v>Flintshire</v>
          </cell>
          <cell r="B9">
            <v>5640</v>
          </cell>
          <cell r="C9">
            <v>16.916616676664667</v>
          </cell>
          <cell r="D9">
            <v>16.518006396961589</v>
          </cell>
          <cell r="E9">
            <v>17.322850140696627</v>
          </cell>
          <cell r="F9" t="str">
            <v>-</v>
          </cell>
          <cell r="G9" t="str">
            <v>-</v>
          </cell>
          <cell r="H9" t="str">
            <v>-</v>
          </cell>
          <cell r="I9" t="str">
            <v>-</v>
          </cell>
          <cell r="J9" t="str">
            <v>-</v>
          </cell>
          <cell r="K9" t="str">
            <v>-</v>
          </cell>
          <cell r="L9" t="str">
            <v>-</v>
          </cell>
          <cell r="M9">
            <v>17</v>
          </cell>
          <cell r="N9">
            <v>16.916616676664667</v>
          </cell>
          <cell r="O9" t="str">
            <v>-</v>
          </cell>
          <cell r="P9" t="str">
            <v>-</v>
          </cell>
        </row>
        <row r="10">
          <cell r="A10" t="str">
            <v>Wrexham</v>
          </cell>
          <cell r="B10">
            <v>5875</v>
          </cell>
          <cell r="C10">
            <v>20.071745814827469</v>
          </cell>
          <cell r="D10">
            <v>19.616818937072395</v>
          </cell>
          <cell r="E10">
            <v>20.534527649430963</v>
          </cell>
          <cell r="F10" t="str">
            <v>-</v>
          </cell>
          <cell r="G10" t="str">
            <v>-</v>
          </cell>
          <cell r="H10" t="str">
            <v>-</v>
          </cell>
          <cell r="I10" t="str">
            <v>-</v>
          </cell>
          <cell r="J10" t="str">
            <v>-</v>
          </cell>
          <cell r="K10" t="str">
            <v>-</v>
          </cell>
          <cell r="L10" t="str">
            <v>-</v>
          </cell>
          <cell r="M10">
            <v>20.399999999999999</v>
          </cell>
          <cell r="N10">
            <v>20.071745814827469</v>
          </cell>
          <cell r="O10" t="str">
            <v>-</v>
          </cell>
          <cell r="P10" t="str">
            <v>-</v>
          </cell>
        </row>
        <row r="11">
          <cell r="A11" t="str">
            <v>Powys</v>
          </cell>
          <cell r="B11">
            <v>3535</v>
          </cell>
          <cell r="C11">
            <v>13.438509789013494</v>
          </cell>
          <cell r="D11">
            <v>13.031675454486184</v>
          </cell>
          <cell r="E11">
            <v>13.856021493751932</v>
          </cell>
          <cell r="F11" t="str">
            <v>-</v>
          </cell>
          <cell r="G11" t="str">
            <v>-</v>
          </cell>
          <cell r="H11" t="str">
            <v>-</v>
          </cell>
          <cell r="I11" t="str">
            <v>-</v>
          </cell>
          <cell r="J11" t="str">
            <v>-</v>
          </cell>
          <cell r="K11" t="str">
            <v>-</v>
          </cell>
          <cell r="L11" t="str">
            <v>-</v>
          </cell>
          <cell r="M11">
            <v>13.8</v>
          </cell>
          <cell r="N11">
            <v>13.438509789013494</v>
          </cell>
          <cell r="O11" t="str">
            <v>-</v>
          </cell>
          <cell r="P11" t="str">
            <v>-</v>
          </cell>
        </row>
        <row r="12">
          <cell r="A12" t="str">
            <v>Ceredigion</v>
          </cell>
          <cell r="B12">
            <v>2170</v>
          </cell>
          <cell r="C12">
            <v>16.926677067082682</v>
          </cell>
          <cell r="D12">
            <v>16.287480810289594</v>
          </cell>
          <cell r="E12">
            <v>17.585688677393406</v>
          </cell>
          <cell r="F12" t="str">
            <v>-</v>
          </cell>
          <cell r="G12" t="str">
            <v>-</v>
          </cell>
          <cell r="H12" t="str">
            <v>-</v>
          </cell>
          <cell r="I12" t="str">
            <v>-</v>
          </cell>
          <cell r="J12" t="str">
            <v>-</v>
          </cell>
          <cell r="K12" t="str">
            <v>-</v>
          </cell>
          <cell r="L12" t="str">
            <v>-</v>
          </cell>
          <cell r="M12">
            <v>17.5</v>
          </cell>
          <cell r="N12">
            <v>16.926677067082682</v>
          </cell>
          <cell r="O12" t="str">
            <v>-</v>
          </cell>
          <cell r="P12" t="str">
            <v>-</v>
          </cell>
        </row>
        <row r="13">
          <cell r="A13" t="str">
            <v>Pembrokeshire</v>
          </cell>
          <cell r="B13">
            <v>4945</v>
          </cell>
          <cell r="C13">
            <v>19.772091163534586</v>
          </cell>
          <cell r="D13">
            <v>19.283134705327566</v>
          </cell>
          <cell r="E13">
            <v>20.270332363881028</v>
          </cell>
          <cell r="F13" t="str">
            <v>-</v>
          </cell>
          <cell r="G13" t="str">
            <v>-</v>
          </cell>
          <cell r="H13" t="str">
            <v>-</v>
          </cell>
          <cell r="I13" t="str">
            <v>-</v>
          </cell>
          <cell r="J13" t="str">
            <v>-</v>
          </cell>
          <cell r="K13" t="str">
            <v>-</v>
          </cell>
          <cell r="L13" t="str">
            <v>-</v>
          </cell>
          <cell r="M13">
            <v>19.8</v>
          </cell>
          <cell r="N13">
            <v>19.772091163534586</v>
          </cell>
          <cell r="O13" t="str">
            <v>-</v>
          </cell>
          <cell r="P13" t="str">
            <v>-</v>
          </cell>
        </row>
        <row r="14">
          <cell r="A14" t="str">
            <v>Carmarthenshire</v>
          </cell>
          <cell r="B14">
            <v>7635</v>
          </cell>
          <cell r="C14">
            <v>20.422629396816905</v>
          </cell>
          <cell r="D14">
            <v>20.017021971429962</v>
          </cell>
          <cell r="E14">
            <v>20.834314808150822</v>
          </cell>
          <cell r="F14" t="str">
            <v>-</v>
          </cell>
          <cell r="G14" t="str">
            <v>-</v>
          </cell>
          <cell r="H14" t="str">
            <v>-</v>
          </cell>
          <cell r="I14" t="str">
            <v>-</v>
          </cell>
          <cell r="J14" t="str">
            <v>-</v>
          </cell>
          <cell r="K14" t="str">
            <v>-</v>
          </cell>
          <cell r="L14" t="str">
            <v>-</v>
          </cell>
          <cell r="M14">
            <v>20.9</v>
          </cell>
          <cell r="N14">
            <v>20.422629396816905</v>
          </cell>
          <cell r="O14" t="str">
            <v>-</v>
          </cell>
          <cell r="P14" t="str">
            <v>-</v>
          </cell>
        </row>
        <row r="15">
          <cell r="A15" t="str">
            <v>Swansea</v>
          </cell>
          <cell r="B15">
            <v>10880</v>
          </cell>
          <cell r="C15">
            <v>22.821185107498689</v>
          </cell>
          <cell r="D15">
            <v>22.446654941491751</v>
          </cell>
          <cell r="E15">
            <v>23.200094999681315</v>
          </cell>
          <cell r="F15" t="str">
            <v>-</v>
          </cell>
          <cell r="G15" t="str">
            <v>-</v>
          </cell>
          <cell r="H15" t="str">
            <v>-</v>
          </cell>
          <cell r="I15" t="str">
            <v>-</v>
          </cell>
          <cell r="J15" t="str">
            <v>-</v>
          </cell>
          <cell r="K15" t="str">
            <v>-</v>
          </cell>
          <cell r="L15" t="str">
            <v>-</v>
          </cell>
          <cell r="M15">
            <v>24.099999999999998</v>
          </cell>
          <cell r="N15">
            <v>22.821185107498689</v>
          </cell>
          <cell r="O15" t="str">
            <v>-</v>
          </cell>
          <cell r="P15" t="str">
            <v>-</v>
          </cell>
        </row>
        <row r="16">
          <cell r="A16" t="str">
            <v>Neath Port Talbot</v>
          </cell>
          <cell r="B16">
            <v>7690</v>
          </cell>
          <cell r="C16">
            <v>26.218888510057965</v>
          </cell>
          <cell r="D16">
            <v>25.718664998280577</v>
          </cell>
          <cell r="E16">
            <v>26.725340835581974</v>
          </cell>
          <cell r="F16" t="str">
            <v>-</v>
          </cell>
          <cell r="G16" t="str">
            <v>-</v>
          </cell>
          <cell r="H16" t="str">
            <v>-</v>
          </cell>
          <cell r="I16" t="str">
            <v>-</v>
          </cell>
          <cell r="J16" t="str">
            <v>-</v>
          </cell>
          <cell r="K16" t="str">
            <v>-</v>
          </cell>
          <cell r="L16" t="str">
            <v>-</v>
          </cell>
          <cell r="M16">
            <v>26.900000000000002</v>
          </cell>
          <cell r="N16">
            <v>26.218888510057965</v>
          </cell>
          <cell r="O16" t="str">
            <v>-</v>
          </cell>
          <cell r="P16" t="str">
            <v>-</v>
          </cell>
        </row>
        <row r="17">
          <cell r="A17" t="str">
            <v>Bridgend</v>
          </cell>
          <cell r="B17">
            <v>6815</v>
          </cell>
          <cell r="C17">
            <v>22.709096967677443</v>
          </cell>
          <cell r="D17">
            <v>22.238597847343531</v>
          </cell>
          <cell r="E17">
            <v>23.18658224689672</v>
          </cell>
          <cell r="F17" t="str">
            <v>-</v>
          </cell>
          <cell r="G17" t="str">
            <v>-</v>
          </cell>
          <cell r="H17" t="str">
            <v>-</v>
          </cell>
          <cell r="I17" t="str">
            <v>-</v>
          </cell>
          <cell r="J17" t="str">
            <v>-</v>
          </cell>
          <cell r="K17" t="str">
            <v>-</v>
          </cell>
          <cell r="L17" t="str">
            <v>-</v>
          </cell>
          <cell r="M17">
            <v>23.1</v>
          </cell>
          <cell r="N17">
            <v>22.709096967677443</v>
          </cell>
          <cell r="O17" t="str">
            <v>-</v>
          </cell>
          <cell r="P17" t="str">
            <v>-</v>
          </cell>
        </row>
        <row r="18">
          <cell r="A18" t="str">
            <v>Vale of Glamorgan</v>
          </cell>
          <cell r="B18">
            <v>4860</v>
          </cell>
          <cell r="C18">
            <v>17.688808007279345</v>
          </cell>
          <cell r="D18">
            <v>17.242137370179247</v>
          </cell>
          <cell r="E18">
            <v>18.14451298992909</v>
          </cell>
          <cell r="F18" t="str">
            <v>-</v>
          </cell>
          <cell r="G18" t="str">
            <v>-</v>
          </cell>
          <cell r="H18" t="str">
            <v>-</v>
          </cell>
          <cell r="I18" t="str">
            <v>-</v>
          </cell>
          <cell r="J18" t="str">
            <v>-</v>
          </cell>
          <cell r="K18" t="str">
            <v>-</v>
          </cell>
          <cell r="L18" t="str">
            <v>-</v>
          </cell>
          <cell r="M18">
            <v>17.8</v>
          </cell>
          <cell r="N18">
            <v>17.688808007279345</v>
          </cell>
          <cell r="O18" t="str">
            <v>-</v>
          </cell>
          <cell r="P18" t="str">
            <v>-</v>
          </cell>
        </row>
        <row r="19">
          <cell r="A19" t="str">
            <v>Cardiff</v>
          </cell>
          <cell r="B19">
            <v>18870</v>
          </cell>
          <cell r="C19">
            <v>26.419320966048303</v>
          </cell>
          <cell r="D19">
            <v>26.097244797310061</v>
          </cell>
          <cell r="E19">
            <v>26.743933576216861</v>
          </cell>
          <cell r="F19" t="str">
            <v>-</v>
          </cell>
          <cell r="G19" t="str">
            <v>-</v>
          </cell>
          <cell r="H19" t="str">
            <v>-</v>
          </cell>
          <cell r="I19" t="str">
            <v>-</v>
          </cell>
          <cell r="J19" t="str">
            <v>-</v>
          </cell>
          <cell r="K19" t="str">
            <v>-</v>
          </cell>
          <cell r="L19" t="str">
            <v>-</v>
          </cell>
          <cell r="M19">
            <v>26.700000000000003</v>
          </cell>
          <cell r="N19">
            <v>26.419320966048303</v>
          </cell>
          <cell r="O19" t="str">
            <v>-</v>
          </cell>
          <cell r="P19" t="str">
            <v>-</v>
          </cell>
        </row>
        <row r="20">
          <cell r="A20" t="str">
            <v>Rhondda Cynon Taf</v>
          </cell>
          <cell r="B20">
            <v>13545</v>
          </cell>
          <cell r="C20">
            <v>26.194159736994777</v>
          </cell>
          <cell r="D20">
            <v>25.816958024396158</v>
          </cell>
          <cell r="E20">
            <v>26.574898317601068</v>
          </cell>
          <cell r="F20" t="str">
            <v>-</v>
          </cell>
          <cell r="G20" t="str">
            <v>-</v>
          </cell>
          <cell r="H20" t="str">
            <v>-</v>
          </cell>
          <cell r="I20" t="str">
            <v>-</v>
          </cell>
          <cell r="J20" t="str">
            <v>-</v>
          </cell>
          <cell r="K20" t="str">
            <v>-</v>
          </cell>
          <cell r="L20" t="str">
            <v>-</v>
          </cell>
          <cell r="M20">
            <v>29.099999999999998</v>
          </cell>
          <cell r="N20">
            <v>26.194159736994777</v>
          </cell>
          <cell r="O20" t="str">
            <v>-</v>
          </cell>
          <cell r="P20" t="str">
            <v>-</v>
          </cell>
        </row>
        <row r="21">
          <cell r="A21" t="str">
            <v>Merthyr Tydfil</v>
          </cell>
          <cell r="B21">
            <v>3685</v>
          </cell>
          <cell r="C21">
            <v>28.226733052470315</v>
          </cell>
          <cell r="D21">
            <v>27.461115018399607</v>
          </cell>
          <cell r="E21">
            <v>29.005161439077291</v>
          </cell>
          <cell r="F21" t="str">
            <v>-</v>
          </cell>
          <cell r="G21" t="str">
            <v>-</v>
          </cell>
          <cell r="H21" t="str">
            <v>-</v>
          </cell>
          <cell r="I21" t="str">
            <v>-</v>
          </cell>
          <cell r="J21" t="str">
            <v>-</v>
          </cell>
          <cell r="K21" t="str">
            <v>-</v>
          </cell>
          <cell r="L21" t="str">
            <v>-</v>
          </cell>
          <cell r="M21">
            <v>26</v>
          </cell>
          <cell r="N21">
            <v>28.226733052470315</v>
          </cell>
          <cell r="O21" t="str">
            <v>-</v>
          </cell>
          <cell r="P21" t="str">
            <v>-</v>
          </cell>
        </row>
        <row r="22">
          <cell r="A22" t="str">
            <v>Caerphilly</v>
          </cell>
          <cell r="B22">
            <v>10365</v>
          </cell>
          <cell r="C22">
            <v>25.722794391363692</v>
          </cell>
          <cell r="D22">
            <v>25.298329698123094</v>
          </cell>
          <cell r="E22">
            <v>26.151887669911623</v>
          </cell>
          <cell r="F22" t="str">
            <v>-</v>
          </cell>
          <cell r="G22" t="str">
            <v>-</v>
          </cell>
          <cell r="H22" t="str">
            <v>-</v>
          </cell>
          <cell r="I22" t="str">
            <v>-</v>
          </cell>
          <cell r="J22" t="str">
            <v>-</v>
          </cell>
          <cell r="K22" t="str">
            <v>-</v>
          </cell>
          <cell r="L22" t="str">
            <v>-</v>
          </cell>
          <cell r="M22">
            <v>30.2</v>
          </cell>
          <cell r="N22">
            <v>25.722794391363692</v>
          </cell>
          <cell r="O22" t="str">
            <v>-</v>
          </cell>
          <cell r="P22" t="str">
            <v>-</v>
          </cell>
        </row>
        <row r="23">
          <cell r="A23" t="str">
            <v>Blaenau Gwent</v>
          </cell>
          <cell r="B23">
            <v>4525</v>
          </cell>
          <cell r="C23">
            <v>30.358939953035897</v>
          </cell>
          <cell r="D23">
            <v>29.625892226176624</v>
          </cell>
          <cell r="E23">
            <v>31.102109605971084</v>
          </cell>
          <cell r="F23" t="str">
            <v>-</v>
          </cell>
          <cell r="G23" t="str">
            <v>-</v>
          </cell>
          <cell r="H23" t="str">
            <v>-</v>
          </cell>
          <cell r="I23" t="str">
            <v>-</v>
          </cell>
          <cell r="J23" t="str">
            <v>-</v>
          </cell>
          <cell r="K23" t="str">
            <v>-</v>
          </cell>
          <cell r="L23" t="str">
            <v>-</v>
          </cell>
          <cell r="M23">
            <v>24.5</v>
          </cell>
          <cell r="N23">
            <v>30.358939953035897</v>
          </cell>
          <cell r="O23" t="str">
            <v>-</v>
          </cell>
          <cell r="P23" t="str">
            <v>-</v>
          </cell>
        </row>
        <row r="24">
          <cell r="A24" t="str">
            <v>Torfaen</v>
          </cell>
          <cell r="B24">
            <v>4830</v>
          </cell>
          <cell r="C24">
            <v>23.822441430332923</v>
          </cell>
          <cell r="D24">
            <v>23.241050797520295</v>
          </cell>
          <cell r="E24">
            <v>24.413750155212625</v>
          </cell>
          <cell r="F24" t="str">
            <v>-</v>
          </cell>
          <cell r="G24" t="str">
            <v>-</v>
          </cell>
          <cell r="H24" t="str">
            <v>-</v>
          </cell>
          <cell r="I24" t="str">
            <v>-</v>
          </cell>
          <cell r="J24" t="str">
            <v>-</v>
          </cell>
          <cell r="K24" t="str">
            <v>-</v>
          </cell>
          <cell r="L24" t="str">
            <v>-</v>
          </cell>
          <cell r="M24">
            <v>13.200000000000001</v>
          </cell>
          <cell r="N24">
            <v>23.822441430332923</v>
          </cell>
          <cell r="O24" t="str">
            <v>-</v>
          </cell>
          <cell r="P24" t="str">
            <v>-</v>
          </cell>
        </row>
        <row r="25">
          <cell r="A25" t="str">
            <v>Monmouthshire</v>
          </cell>
          <cell r="B25">
            <v>2425</v>
          </cell>
          <cell r="C25">
            <v>13.147194361615613</v>
          </cell>
          <cell r="D25">
            <v>12.667189546068288</v>
          </cell>
          <cell r="E25">
            <v>13.642546887464748</v>
          </cell>
          <cell r="F25" t="str">
            <v>-</v>
          </cell>
          <cell r="G25" t="str">
            <v>-</v>
          </cell>
          <cell r="H25" t="str">
            <v>-</v>
          </cell>
          <cell r="I25" t="str">
            <v>-</v>
          </cell>
          <cell r="J25" t="str">
            <v>-</v>
          </cell>
          <cell r="K25" t="str">
            <v>-</v>
          </cell>
          <cell r="L25" t="str">
            <v>-</v>
          </cell>
          <cell r="M25">
            <v>26.6</v>
          </cell>
          <cell r="N25">
            <v>13.147194361615613</v>
          </cell>
          <cell r="O25" t="str">
            <v>-</v>
          </cell>
          <cell r="P25" t="str">
            <v>-</v>
          </cell>
        </row>
        <row r="26">
          <cell r="A26" t="str">
            <v>Newport</v>
          </cell>
          <cell r="B26">
            <v>8555</v>
          </cell>
          <cell r="C26">
            <v>25.48406315162347</v>
          </cell>
          <cell r="D26">
            <v>25.020721922775184</v>
          </cell>
          <cell r="E26">
            <v>25.953014725818523</v>
          </cell>
          <cell r="F26" t="str">
            <v>-</v>
          </cell>
          <cell r="G26" t="str">
            <v>-</v>
          </cell>
          <cell r="H26" t="str">
            <v>-</v>
          </cell>
          <cell r="I26" t="str">
            <v>-</v>
          </cell>
          <cell r="J26" t="str">
            <v>-</v>
          </cell>
          <cell r="K26" t="str">
            <v>-</v>
          </cell>
          <cell r="L26" t="str">
            <v>-</v>
          </cell>
          <cell r="M26">
            <v>27.400000000000002</v>
          </cell>
          <cell r="N26">
            <v>25.48406315162347</v>
          </cell>
          <cell r="O26" t="str">
            <v>-</v>
          </cell>
          <cell r="P26" t="str">
            <v>-</v>
          </cell>
        </row>
        <row r="27">
          <cell r="A27" t="str">
            <v>Wales</v>
          </cell>
          <cell r="B27">
            <v>142595</v>
          </cell>
          <cell r="C27">
            <v>22.177551052148623</v>
          </cell>
          <cell r="D27">
            <v>22.076169782721351</v>
          </cell>
          <cell r="E27">
            <v>22.279264785240699</v>
          </cell>
          <cell r="F27" t="str">
            <v>-</v>
          </cell>
          <cell r="G27" t="str">
            <v>-</v>
          </cell>
          <cell r="H27" t="str">
            <v>-</v>
          </cell>
          <cell r="I27" t="str">
            <v>-</v>
          </cell>
          <cell r="J27" t="str">
            <v>-</v>
          </cell>
          <cell r="K27" t="str">
            <v>-</v>
          </cell>
          <cell r="L27" t="str">
            <v>-</v>
          </cell>
          <cell r="M27">
            <v>22.7</v>
          </cell>
          <cell r="N27">
            <v>22.177551052148623</v>
          </cell>
          <cell r="O27" t="str">
            <v>-</v>
          </cell>
          <cell r="P27" t="str">
            <v>-</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Data guide"/>
      <sheetName val="Copy tables and charts"/>
      <sheetName val="Trends - Mortality"/>
      <sheetName val="Trends - Admissions"/>
      <sheetName val="LA Comparison"/>
      <sheetName val="HB Comparison"/>
      <sheetName val="MLL_LA Comparison"/>
      <sheetName val="MLL_HB Comparison"/>
      <sheetName val="Controls"/>
      <sheetName val="All data"/>
      <sheetName val="MLL"/>
      <sheetName val="Alc_Sp_Adm_U18"/>
      <sheetName val="Liver_Mort"/>
      <sheetName val="England data"/>
      <sheetName val="Alc_Sp_Mort"/>
      <sheetName val="Alc_Att_Mort"/>
      <sheetName val="Alc_Att_Persons_Broad"/>
      <sheetName val="Alc_Att_Persons_Narrow"/>
      <sheetName val="Alc_Sp_Adm_All"/>
      <sheetName val="Alc_Att_Episodes_Broad"/>
      <sheetName val="Alc_Att_Episodes_Narrow"/>
      <sheetName val="WHS_Above"/>
      <sheetName val="WHS_Binge"/>
      <sheetName val="WHS_Heavy"/>
    </sheetNames>
    <sheetDataSet>
      <sheetData sheetId="0"/>
      <sheetData sheetId="1"/>
      <sheetData sheetId="2"/>
      <sheetData sheetId="3"/>
      <sheetData sheetId="4"/>
      <sheetData sheetId="5"/>
      <sheetData sheetId="6"/>
      <sheetData sheetId="7"/>
      <sheetData sheetId="8"/>
      <sheetData sheetId="9"/>
      <sheetData sheetId="10">
        <row r="33">
          <cell r="W33">
            <v>1036.4526055349399</v>
          </cell>
        </row>
        <row r="45">
          <cell r="S45">
            <v>831.73742491213295</v>
          </cell>
          <cell r="W45">
            <v>871.22527550226903</v>
          </cell>
        </row>
        <row r="56">
          <cell r="E56" t="str">
            <v>A</v>
          </cell>
        </row>
        <row r="57">
          <cell r="F57">
            <v>10</v>
          </cell>
        </row>
        <row r="59">
          <cell r="F59">
            <v>0</v>
          </cell>
        </row>
        <row r="94">
          <cell r="S94">
            <v>339.10091155754799</v>
          </cell>
        </row>
        <row r="95">
          <cell r="L95">
            <v>387.61727500437701</v>
          </cell>
        </row>
        <row r="118">
          <cell r="S118">
            <v>339.10091155754799</v>
          </cell>
        </row>
        <row r="119">
          <cell r="L119">
            <v>357.64785901227702</v>
          </cell>
        </row>
      </sheetData>
      <sheetData sheetId="11">
        <row r="4">
          <cell r="A4" t="str">
            <v>Sp_Mort_Males_2002-2004Wales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Data from StatsWales 20-34 week"/>
      <sheetName val="Data from StatsWales 35-36 week"/>
      <sheetName val="Data from StatsWales unknown"/>
      <sheetName val="Data from StatsWales Totals"/>
    </sheetNames>
    <sheetDataSet>
      <sheetData sheetId="0"/>
      <sheetData sheetId="1"/>
      <sheetData sheetId="2">
        <row r="5">
          <cell r="A5" t="str">
            <v>Isle of Anglesey</v>
          </cell>
          <cell r="B5">
            <v>57</v>
          </cell>
          <cell r="C5">
            <v>7.5797872340425538</v>
          </cell>
          <cell r="D5">
            <v>5.8961958603115896</v>
          </cell>
          <cell r="E5">
            <v>9.6945840067928408</v>
          </cell>
          <cell r="F5" t="str">
            <v>-</v>
          </cell>
          <cell r="G5" t="str">
            <v>-</v>
          </cell>
          <cell r="H5">
            <v>7.7294685990338161</v>
          </cell>
          <cell r="I5">
            <v>5.6060606060606064</v>
          </cell>
          <cell r="J5">
            <v>7.2642967542503865</v>
          </cell>
          <cell r="K5">
            <v>6.7658998646820026</v>
          </cell>
          <cell r="L5">
            <v>4.6025104602510458</v>
          </cell>
          <cell r="M5">
            <v>8.6551264980026623</v>
          </cell>
          <cell r="N5">
            <v>7.2060682680151711</v>
          </cell>
          <cell r="O5">
            <v>7.5797872340425538</v>
          </cell>
          <cell r="P5" t="str">
            <v>-</v>
          </cell>
        </row>
        <row r="6">
          <cell r="A6" t="str">
            <v>Gwynedd</v>
          </cell>
          <cell r="B6">
            <v>70</v>
          </cell>
          <cell r="C6">
            <v>5.3313023610053314</v>
          </cell>
          <cell r="D6">
            <v>4.2412220149920454</v>
          </cell>
          <cell r="E6">
            <v>6.6820051977570047</v>
          </cell>
          <cell r="F6" t="str">
            <v>-</v>
          </cell>
          <cell r="G6" t="str">
            <v>-</v>
          </cell>
          <cell r="H6">
            <v>7.4468085106382977</v>
          </cell>
          <cell r="I6">
            <v>5.1948051948051948</v>
          </cell>
          <cell r="J6">
            <v>6.0487038491751761</v>
          </cell>
          <cell r="K6">
            <v>5.8196721311475406</v>
          </cell>
          <cell r="L6">
            <v>5.6936647955092221</v>
          </cell>
          <cell r="M6">
            <v>4.4308632543926665</v>
          </cell>
          <cell r="N6">
            <v>6.3658340048348112</v>
          </cell>
          <cell r="O6">
            <v>5.3313023610053314</v>
          </cell>
          <cell r="P6" t="str">
            <v>-</v>
          </cell>
        </row>
        <row r="7">
          <cell r="A7" t="str">
            <v>Conwy</v>
          </cell>
          <cell r="B7">
            <v>71</v>
          </cell>
          <cell r="C7">
            <v>6.25</v>
          </cell>
          <cell r="D7">
            <v>4.9844667441276647</v>
          </cell>
          <cell r="E7">
            <v>7.8104338806609039</v>
          </cell>
          <cell r="F7" t="str">
            <v>-</v>
          </cell>
          <cell r="G7" t="str">
            <v>-</v>
          </cell>
          <cell r="H7">
            <v>7.3818897637795269</v>
          </cell>
          <cell r="I7">
            <v>7.4037512339585385</v>
          </cell>
          <cell r="J7">
            <v>8.2720588235294112</v>
          </cell>
          <cell r="K7">
            <v>8.7121212121212128</v>
          </cell>
          <cell r="L7">
            <v>7.9606440071556346</v>
          </cell>
          <cell r="M7">
            <v>7.8026905829596416</v>
          </cell>
          <cell r="N7">
            <v>7.0284697508896796</v>
          </cell>
          <cell r="O7">
            <v>6.25</v>
          </cell>
          <cell r="P7" t="str">
            <v>-</v>
          </cell>
        </row>
        <row r="8">
          <cell r="A8" t="str">
            <v>Denbighshire</v>
          </cell>
          <cell r="B8">
            <v>89</v>
          </cell>
          <cell r="C8">
            <v>8.1876724931002762</v>
          </cell>
          <cell r="D8">
            <v>6.7012039066541922</v>
          </cell>
          <cell r="E8">
            <v>9.9686407344009353</v>
          </cell>
          <cell r="F8" t="str">
            <v>-</v>
          </cell>
          <cell r="G8" t="str">
            <v>-</v>
          </cell>
          <cell r="H8">
            <v>8.8770053475935828</v>
          </cell>
          <cell r="I8">
            <v>7.6843198338525447</v>
          </cell>
          <cell r="J8">
            <v>8.9864158829676075</v>
          </cell>
          <cell r="K8">
            <v>6.0060060060060056</v>
          </cell>
          <cell r="L8">
            <v>7.605633802816901</v>
          </cell>
          <cell r="M8">
            <v>7.0088845014807504</v>
          </cell>
          <cell r="N8">
            <v>8.9595375722543356</v>
          </cell>
          <cell r="O8">
            <v>8.1876724931002762</v>
          </cell>
          <cell r="P8" t="str">
            <v>-</v>
          </cell>
        </row>
        <row r="9">
          <cell r="A9" t="str">
            <v>Flintshire</v>
          </cell>
          <cell r="B9">
            <v>121</v>
          </cell>
          <cell r="C9">
            <v>7.3870573870573875</v>
          </cell>
          <cell r="D9">
            <v>6.2176327197996004</v>
          </cell>
          <cell r="E9">
            <v>8.7558945680946767</v>
          </cell>
          <cell r="F9" t="str">
            <v>-</v>
          </cell>
          <cell r="G9" t="str">
            <v>-</v>
          </cell>
          <cell r="H9">
            <v>7.6034063260340634</v>
          </cell>
          <cell r="I9">
            <v>6.0549313358302124</v>
          </cell>
          <cell r="J9">
            <v>8.3433373349339739</v>
          </cell>
          <cell r="K9">
            <v>7.8116025272831706</v>
          </cell>
          <cell r="L9">
            <v>7.6429404900816804</v>
          </cell>
          <cell r="M9">
            <v>8.2207868467410439</v>
          </cell>
          <cell r="N9">
            <v>6.7972350230414742</v>
          </cell>
          <cell r="O9">
            <v>7.3870573870573875</v>
          </cell>
          <cell r="P9" t="str">
            <v>-</v>
          </cell>
        </row>
        <row r="10">
          <cell r="A10" t="str">
            <v>Wrexham</v>
          </cell>
          <cell r="B10">
            <v>117</v>
          </cell>
          <cell r="C10">
            <v>6.7904817179338366</v>
          </cell>
          <cell r="D10">
            <v>5.6961040848905427</v>
          </cell>
          <cell r="E10">
            <v>8.0771105515879871</v>
          </cell>
          <cell r="F10" t="str">
            <v>-</v>
          </cell>
          <cell r="G10" t="str">
            <v>-</v>
          </cell>
          <cell r="H10">
            <v>7.3742246726395591</v>
          </cell>
          <cell r="I10">
            <v>7.2416063199473344</v>
          </cell>
          <cell r="J10">
            <v>7.0666666666666673</v>
          </cell>
          <cell r="K10">
            <v>6.2176165803108807</v>
          </cell>
          <cell r="L10">
            <v>7.065527065527065</v>
          </cell>
          <cell r="M10">
            <v>6.9934249850567838</v>
          </cell>
          <cell r="N10">
            <v>7.8384798099762465</v>
          </cell>
          <cell r="O10">
            <v>6.7904817179338366</v>
          </cell>
          <cell r="P10" t="str">
            <v>-</v>
          </cell>
        </row>
        <row r="11">
          <cell r="A11" t="str">
            <v>Powys</v>
          </cell>
          <cell r="B11">
            <v>87</v>
          </cell>
          <cell r="C11">
            <v>7.201986754966887</v>
          </cell>
          <cell r="D11">
            <v>5.875794285165167</v>
          </cell>
          <cell r="E11">
            <v>8.7995230170301024</v>
          </cell>
          <cell r="F11" t="str">
            <v>-</v>
          </cell>
          <cell r="G11" t="str">
            <v>-</v>
          </cell>
          <cell r="H11">
            <v>6.8441064638783269</v>
          </cell>
          <cell r="I11">
            <v>7.24762726488352</v>
          </cell>
          <cell r="J11">
            <v>6.6176470588235299</v>
          </cell>
          <cell r="K11">
            <v>7.219917012448132</v>
          </cell>
          <cell r="L11">
            <v>7.3684210526315779</v>
          </cell>
          <cell r="M11">
            <v>7.0032573289902285</v>
          </cell>
          <cell r="N11">
            <v>5.9171597633136095</v>
          </cell>
          <cell r="O11">
            <v>7.201986754966887</v>
          </cell>
          <cell r="P11" t="str">
            <v>-</v>
          </cell>
        </row>
        <row r="12">
          <cell r="A12" t="str">
            <v>Ceredigion</v>
          </cell>
          <cell r="B12">
            <v>32</v>
          </cell>
          <cell r="C12">
            <v>5.2032520325203251</v>
          </cell>
          <cell r="D12">
            <v>3.7095305081456744</v>
          </cell>
          <cell r="E12">
            <v>7.2531455627584149</v>
          </cell>
          <cell r="F12" t="str">
            <v>-</v>
          </cell>
          <cell r="G12" t="str">
            <v>-</v>
          </cell>
          <cell r="H12">
            <v>6.0556464811783961</v>
          </cell>
          <cell r="I12">
            <v>8.094435075885329</v>
          </cell>
          <cell r="J12">
            <v>5.8519793459552494</v>
          </cell>
          <cell r="K12">
            <v>8.2595870206489668</v>
          </cell>
          <cell r="L12">
            <v>5.5</v>
          </cell>
          <cell r="M12">
            <v>6.0559006211180124</v>
          </cell>
          <cell r="N12">
            <v>5.2486187845303869</v>
          </cell>
          <cell r="O12">
            <v>5.2032520325203251</v>
          </cell>
          <cell r="P12" t="str">
            <v>-</v>
          </cell>
        </row>
        <row r="13">
          <cell r="A13" t="str">
            <v>Pembrokeshire</v>
          </cell>
          <cell r="B13">
            <v>113</v>
          </cell>
          <cell r="C13">
            <v>8.7596899224806215</v>
          </cell>
          <cell r="D13">
            <v>7.3368093244503125</v>
          </cell>
          <cell r="E13">
            <v>10.42746722995944</v>
          </cell>
          <cell r="F13" t="str">
            <v>-</v>
          </cell>
          <cell r="G13" t="str">
            <v>-</v>
          </cell>
          <cell r="H13">
            <v>7.0928196147110336</v>
          </cell>
          <cell r="I13">
            <v>6.9668649107901448</v>
          </cell>
          <cell r="J13">
            <v>7.4367088607594933</v>
          </cell>
          <cell r="K13">
            <v>7.1194762684124395</v>
          </cell>
          <cell r="L13">
            <v>7.0318887980376124</v>
          </cell>
          <cell r="M13">
            <v>6.1111111111111107</v>
          </cell>
          <cell r="N13">
            <v>7.0977917981072558</v>
          </cell>
          <cell r="O13">
            <v>8.7596899224806215</v>
          </cell>
          <cell r="P13" t="str">
            <v>-</v>
          </cell>
        </row>
        <row r="14">
          <cell r="A14" t="str">
            <v>Carmarthenshire</v>
          </cell>
          <cell r="B14">
            <v>120</v>
          </cell>
          <cell r="C14">
            <v>6.2893081761006293</v>
          </cell>
          <cell r="D14">
            <v>5.2853569570905696</v>
          </cell>
          <cell r="E14">
            <v>7.4689214308260867</v>
          </cell>
          <cell r="F14" t="str">
            <v>-</v>
          </cell>
          <cell r="G14" t="str">
            <v>-</v>
          </cell>
          <cell r="H14">
            <v>7.8395061728395072</v>
          </cell>
          <cell r="I14">
            <v>7.8281341965862268</v>
          </cell>
          <cell r="J14">
            <v>8.2384823848238486</v>
          </cell>
          <cell r="K14">
            <v>9.4615786722425508</v>
          </cell>
          <cell r="L14">
            <v>8.7946197620279367</v>
          </cell>
          <cell r="M14">
            <v>9.2532467532467528</v>
          </cell>
          <cell r="N14">
            <v>5.6777493606138112</v>
          </cell>
          <cell r="O14">
            <v>6.2893081761006293</v>
          </cell>
          <cell r="P14" t="str">
            <v>-</v>
          </cell>
        </row>
        <row r="15">
          <cell r="A15" t="str">
            <v>Swansea</v>
          </cell>
          <cell r="B15">
            <v>202</v>
          </cell>
          <cell r="C15">
            <v>7.4704142011834325</v>
          </cell>
          <cell r="D15">
            <v>6.5386363625005037</v>
          </cell>
          <cell r="E15">
            <v>8.5228650192642164</v>
          </cell>
          <cell r="F15" t="str">
            <v>-</v>
          </cell>
          <cell r="G15" t="str">
            <v>-</v>
          </cell>
          <cell r="H15">
            <v>8.8907014681892331</v>
          </cell>
          <cell r="I15">
            <v>7.3210633946830264</v>
          </cell>
          <cell r="J15">
            <v>7.9558881449389522</v>
          </cell>
          <cell r="K15">
            <v>7.5822050290135392</v>
          </cell>
          <cell r="L15">
            <v>6.2248260710362509</v>
          </cell>
          <cell r="M15">
            <v>7.4505238649592549</v>
          </cell>
          <cell r="N15">
            <v>7.07395498392283</v>
          </cell>
          <cell r="O15">
            <v>7.4704142011834325</v>
          </cell>
          <cell r="P15" t="str">
            <v>-</v>
          </cell>
        </row>
        <row r="16">
          <cell r="A16" t="str">
            <v>Neath Port Talbot</v>
          </cell>
          <cell r="B16">
            <v>114</v>
          </cell>
          <cell r="C16">
            <v>7.2289156626506017</v>
          </cell>
          <cell r="D16">
            <v>6.052029530844691</v>
          </cell>
          <cell r="E16">
            <v>8.6136776469016443</v>
          </cell>
          <cell r="F16" t="str">
            <v>-</v>
          </cell>
          <cell r="G16" t="str">
            <v>-</v>
          </cell>
          <cell r="H16">
            <v>9.8449612403100772</v>
          </cell>
          <cell r="I16">
            <v>8.1577158395649221</v>
          </cell>
          <cell r="J16">
            <v>7.1860308932169241</v>
          </cell>
          <cell r="K16">
            <v>7.6872100728959571</v>
          </cell>
          <cell r="L16">
            <v>8.1871345029239766</v>
          </cell>
          <cell r="M16">
            <v>7.3170731707317067</v>
          </cell>
          <cell r="N16">
            <v>7.6059850374064837</v>
          </cell>
          <cell r="O16">
            <v>7.2289156626506017</v>
          </cell>
          <cell r="P16" t="str">
            <v>-</v>
          </cell>
        </row>
        <row r="17">
          <cell r="A17" t="str">
            <v>Bridgend</v>
          </cell>
          <cell r="B17">
            <v>158</v>
          </cell>
          <cell r="C17">
            <v>9.316037735849056</v>
          </cell>
          <cell r="D17">
            <v>8.0231664900198592</v>
          </cell>
          <cell r="E17">
            <v>10.79279847989263</v>
          </cell>
          <cell r="F17" t="str">
            <v>-</v>
          </cell>
          <cell r="G17" t="str">
            <v>-</v>
          </cell>
          <cell r="H17">
            <v>8.291457286432161</v>
          </cell>
          <cell r="I17">
            <v>5.9254327563249003</v>
          </cell>
          <cell r="J17">
            <v>7.474747474747474</v>
          </cell>
          <cell r="K17">
            <v>7.652733118971061</v>
          </cell>
          <cell r="L17">
            <v>6.7861715749039693</v>
          </cell>
          <cell r="M17">
            <v>7.353906762967827</v>
          </cell>
          <cell r="N17">
            <v>9.3308778391651312</v>
          </cell>
          <cell r="O17">
            <v>9.316037735849056</v>
          </cell>
          <cell r="P17" t="str">
            <v>-</v>
          </cell>
        </row>
        <row r="18">
          <cell r="A18" t="str">
            <v>Vale of Glamorgan</v>
          </cell>
          <cell r="B18">
            <v>85</v>
          </cell>
          <cell r="C18">
            <v>5.8099794941900207</v>
          </cell>
          <cell r="D18">
            <v>4.722964878881764</v>
          </cell>
          <cell r="E18">
            <v>7.1284579332337366</v>
          </cell>
          <cell r="F18" t="str">
            <v>-</v>
          </cell>
          <cell r="G18" t="str">
            <v>-</v>
          </cell>
          <cell r="H18">
            <v>8.5072231139646881</v>
          </cell>
          <cell r="I18">
            <v>7.3692551505546753</v>
          </cell>
          <cell r="J18">
            <v>5.7607090103397338</v>
          </cell>
          <cell r="K18">
            <v>5.837387074357193</v>
          </cell>
          <cell r="L18">
            <v>7.9072937968643497</v>
          </cell>
          <cell r="M18">
            <v>6.6438356164383565</v>
          </cell>
          <cell r="N18">
            <v>5.3333333333333339</v>
          </cell>
          <cell r="O18">
            <v>5.8099794941900207</v>
          </cell>
          <cell r="P18" t="str">
            <v>-</v>
          </cell>
        </row>
        <row r="19">
          <cell r="A19" t="str">
            <v>Cardiff</v>
          </cell>
          <cell r="B19">
            <v>320</v>
          </cell>
          <cell r="C19">
            <v>6.6959614982213855</v>
          </cell>
          <cell r="D19">
            <v>6.0215044373141708</v>
          </cell>
          <cell r="E19">
            <v>7.4399825581991248</v>
          </cell>
          <cell r="F19" t="str">
            <v>-</v>
          </cell>
          <cell r="G19" t="str">
            <v>-</v>
          </cell>
          <cell r="H19">
            <v>8.3150984682713336</v>
          </cell>
          <cell r="I19">
            <v>6.5250379362670712</v>
          </cell>
          <cell r="J19">
            <v>6.3575525812619507</v>
          </cell>
          <cell r="K19">
            <v>7.3082160689968232</v>
          </cell>
          <cell r="L19">
            <v>6.5699846187651065</v>
          </cell>
          <cell r="M19">
            <v>6.3577586206896548</v>
          </cell>
          <cell r="N19">
            <v>6.0357518401682437</v>
          </cell>
          <cell r="O19">
            <v>6.6959614982213855</v>
          </cell>
          <cell r="P19" t="str">
            <v>-</v>
          </cell>
        </row>
        <row r="20">
          <cell r="A20" t="str">
            <v>Rhondda Cynon Taf</v>
          </cell>
          <cell r="B20">
            <v>236</v>
          </cell>
          <cell r="C20">
            <v>7.8877005347593583</v>
          </cell>
          <cell r="D20">
            <v>6.9749625124122696</v>
          </cell>
          <cell r="E20">
            <v>8.9084406688507176</v>
          </cell>
          <cell r="F20" t="str">
            <v>-</v>
          </cell>
          <cell r="G20" t="str">
            <v>-</v>
          </cell>
          <cell r="H20">
            <v>5.7685286600949253</v>
          </cell>
          <cell r="I20">
            <v>7.9986028641285358</v>
          </cell>
          <cell r="J20">
            <v>6.9876900796524257</v>
          </cell>
          <cell r="K20">
            <v>8.3945435466946474</v>
          </cell>
          <cell r="L20">
            <v>7.7220077220077217</v>
          </cell>
          <cell r="M20">
            <v>9.4366702547542154</v>
          </cell>
          <cell r="N20">
            <v>8.0444294850218778</v>
          </cell>
          <cell r="O20">
            <v>7.8877005347593583</v>
          </cell>
          <cell r="P20" t="str">
            <v>-</v>
          </cell>
        </row>
        <row r="21">
          <cell r="A21" t="str">
            <v>Merthyr Tydfil</v>
          </cell>
          <cell r="B21">
            <v>54</v>
          </cell>
          <cell r="C21">
            <v>7.1713147410358573</v>
          </cell>
          <cell r="D21">
            <v>5.5376903893684055</v>
          </cell>
          <cell r="E21">
            <v>9.2397214230901046</v>
          </cell>
          <cell r="F21" t="str">
            <v>-</v>
          </cell>
          <cell r="G21" t="str">
            <v>-</v>
          </cell>
          <cell r="H21">
            <v>7.7165354330708658</v>
          </cell>
          <cell r="I21">
            <v>6.3291139240506329</v>
          </cell>
          <cell r="J21">
            <v>7.611940298507462</v>
          </cell>
          <cell r="K21">
            <v>8.1428571428571441</v>
          </cell>
          <cell r="L21">
            <v>6.1141304347826084</v>
          </cell>
          <cell r="M21">
            <v>7.5301204819277112</v>
          </cell>
          <cell r="N21">
            <v>7.7032810271041363</v>
          </cell>
          <cell r="O21">
            <v>7.1713147410358573</v>
          </cell>
          <cell r="P21" t="str">
            <v>-</v>
          </cell>
        </row>
        <row r="22">
          <cell r="A22" t="str">
            <v>Caerphilly</v>
          </cell>
          <cell r="B22">
            <v>136</v>
          </cell>
          <cell r="C22">
            <v>6.5510597302504818</v>
          </cell>
          <cell r="D22">
            <v>5.5649198334745114</v>
          </cell>
          <cell r="E22">
            <v>7.6977055510740007</v>
          </cell>
          <cell r="F22" t="str">
            <v>-</v>
          </cell>
          <cell r="G22" t="str">
            <v>-</v>
          </cell>
          <cell r="H22">
            <v>6.5939278937381403</v>
          </cell>
          <cell r="I22">
            <v>7.2098765432098766</v>
          </cell>
          <cell r="J22">
            <v>8.545797922568461</v>
          </cell>
          <cell r="K22">
            <v>7.3277967757694187</v>
          </cell>
          <cell r="L22">
            <v>7.3804100227790439</v>
          </cell>
          <cell r="M22">
            <v>7.5258701787394164</v>
          </cell>
          <cell r="N22">
            <v>7.7916295636687449</v>
          </cell>
          <cell r="O22">
            <v>6.5510597302504818</v>
          </cell>
          <cell r="P22" t="str">
            <v>-</v>
          </cell>
        </row>
        <row r="23">
          <cell r="A23" t="str">
            <v>Blaenau Gwent</v>
          </cell>
          <cell r="B23">
            <v>60</v>
          </cell>
          <cell r="C23">
            <v>7.6045627376425857</v>
          </cell>
          <cell r="D23">
            <v>5.9534613342617613</v>
          </cell>
          <cell r="E23">
            <v>9.6665061346500618</v>
          </cell>
          <cell r="F23" t="str">
            <v>-</v>
          </cell>
          <cell r="G23" t="str">
            <v>-</v>
          </cell>
          <cell r="H23">
            <v>8.9285714285714288</v>
          </cell>
          <cell r="I23">
            <v>7.734056987788331</v>
          </cell>
          <cell r="J23">
            <v>8.3441981747066496</v>
          </cell>
          <cell r="K23">
            <v>9.0432503276539968</v>
          </cell>
          <cell r="L23">
            <v>7.7906976744186052</v>
          </cell>
          <cell r="M23">
            <v>6.7602040816326534</v>
          </cell>
          <cell r="N23">
            <v>6.5351418002466088</v>
          </cell>
          <cell r="O23">
            <v>7.6045627376425857</v>
          </cell>
          <cell r="P23" t="str">
            <v>-</v>
          </cell>
        </row>
        <row r="24">
          <cell r="A24" t="str">
            <v>Torfaen</v>
          </cell>
          <cell r="B24">
            <v>77</v>
          </cell>
          <cell r="C24">
            <v>7.0902394106813995</v>
          </cell>
          <cell r="D24">
            <v>5.7101780638951878</v>
          </cell>
          <cell r="E24">
            <v>8.7728073534351854</v>
          </cell>
          <cell r="F24" t="str">
            <v>-</v>
          </cell>
          <cell r="G24" t="str">
            <v>-</v>
          </cell>
          <cell r="H24">
            <v>7.9443892750744789</v>
          </cell>
          <cell r="I24">
            <v>7.7062556663644601</v>
          </cell>
          <cell r="J24">
            <v>8.6584205518553752</v>
          </cell>
          <cell r="K24">
            <v>8.0924855491329488</v>
          </cell>
          <cell r="L24">
            <v>7.8244274809160315</v>
          </cell>
          <cell r="M24">
            <v>8.7117701575532909</v>
          </cell>
          <cell r="N24">
            <v>6.7889908256880735</v>
          </cell>
          <cell r="O24">
            <v>7.0902394106813995</v>
          </cell>
          <cell r="P24" t="str">
            <v>-</v>
          </cell>
        </row>
        <row r="25">
          <cell r="A25" t="str">
            <v>Monmouthshire</v>
          </cell>
          <cell r="B25">
            <v>71</v>
          </cell>
          <cell r="C25">
            <v>9.0792838874680299</v>
          </cell>
          <cell r="D25">
            <v>7.260547919212776</v>
          </cell>
          <cell r="E25">
            <v>11.298103086282481</v>
          </cell>
          <cell r="F25" t="str">
            <v>-</v>
          </cell>
          <cell r="G25" t="str">
            <v>-</v>
          </cell>
          <cell r="H25">
            <v>8.2191780821917799</v>
          </cell>
          <cell r="I25">
            <v>6.3063063063063058</v>
          </cell>
          <cell r="J25">
            <v>8.5106382978723403</v>
          </cell>
          <cell r="K25">
            <v>6.2578222778473096</v>
          </cell>
          <cell r="L25">
            <v>7.8651685393258424</v>
          </cell>
          <cell r="M25">
            <v>8.3756345177664979</v>
          </cell>
          <cell r="N25">
            <v>7.9254079254079253</v>
          </cell>
          <cell r="O25">
            <v>9.0792838874680299</v>
          </cell>
          <cell r="P25" t="str">
            <v>-</v>
          </cell>
        </row>
        <row r="26">
          <cell r="A26" t="str">
            <v>Newport</v>
          </cell>
          <cell r="B26">
            <v>135</v>
          </cell>
          <cell r="C26">
            <v>7.1618037135278518</v>
          </cell>
          <cell r="D26">
            <v>6.0827958899697894</v>
          </cell>
          <cell r="E26">
            <v>8.4150635387933193</v>
          </cell>
          <cell r="F26" t="str">
            <v>-</v>
          </cell>
          <cell r="G26" t="str">
            <v>-</v>
          </cell>
          <cell r="H26">
            <v>7.4351585014409221</v>
          </cell>
          <cell r="I26">
            <v>8.2941176470588243</v>
          </cell>
          <cell r="J26">
            <v>8.2224909310761785</v>
          </cell>
          <cell r="K26">
            <v>8.573008849557521</v>
          </cell>
          <cell r="L26">
            <v>7.4186991869918701</v>
          </cell>
          <cell r="M26">
            <v>8.2291666666666661</v>
          </cell>
          <cell r="N26">
            <v>7.1501532175689482</v>
          </cell>
          <cell r="O26">
            <v>7.1618037135278518</v>
          </cell>
          <cell r="P26" t="str">
            <v>-</v>
          </cell>
        </row>
        <row r="27">
          <cell r="A27" t="str">
            <v>Wales</v>
          </cell>
          <cell r="B27">
            <v>2537</v>
          </cell>
          <cell r="C27">
            <v>7.1420528123416469</v>
          </cell>
          <cell r="D27">
            <v>6.8788506395897393</v>
          </cell>
          <cell r="E27">
            <v>7.4145239049840326</v>
          </cell>
          <cell r="F27" t="str">
            <v>-</v>
          </cell>
          <cell r="G27" t="str">
            <v>-</v>
          </cell>
          <cell r="H27">
            <v>7.6724110058521129</v>
          </cell>
          <cell r="I27">
            <v>7.1271828156390047</v>
          </cell>
          <cell r="J27">
            <v>7.4263802762050277</v>
          </cell>
          <cell r="K27">
            <v>7.5458474477280681</v>
          </cell>
          <cell r="L27">
            <v>7.2054802243960197</v>
          </cell>
          <cell r="M27">
            <v>7.4233040472418255</v>
          </cell>
          <cell r="N27">
            <v>7.0427245617457706</v>
          </cell>
          <cell r="O27">
            <v>7.1420528123416469</v>
          </cell>
          <cell r="P27" t="str">
            <v>-</v>
          </cell>
        </row>
      </sheetData>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Proportion data for interactive"/>
      <sheetName val="Data_interactive spreadsheet "/>
      <sheetName val="SQL results"/>
      <sheetName val="SQL code"/>
      <sheetName val="SQL QC"/>
      <sheetName val="Results QC "/>
      <sheetName val="QOF_Comparisson"/>
      <sheetName val="SQL_QC2"/>
      <sheetName val="QC_DATA"/>
      <sheetName val="EASR_Check"/>
    </sheetNames>
    <sheetDataSet>
      <sheetData sheetId="0"/>
      <sheetData sheetId="1"/>
      <sheetData sheetId="2">
        <row r="2">
          <cell r="A2" t="str">
            <v>Wales_QOFHYP_Females_2012_WALES</v>
          </cell>
          <cell r="B2" t="str">
            <v>QOFHYP</v>
          </cell>
          <cell r="C2">
            <v>2012</v>
          </cell>
          <cell r="D2" t="str">
            <v>Females</v>
          </cell>
          <cell r="E2" t="str">
            <v xml:space="preserve">Wales                 </v>
          </cell>
          <cell r="F2" t="str">
            <v>WALES</v>
          </cell>
          <cell r="G2">
            <v>16.122718135644199</v>
          </cell>
          <cell r="H2">
            <v>10.8636468450024</v>
          </cell>
          <cell r="I2">
            <v>10.818422480403701</v>
          </cell>
          <cell r="J2">
            <v>10.909004866715801</v>
          </cell>
          <cell r="K2">
            <v>4.5358021713362E-2</v>
          </cell>
          <cell r="L2">
            <v>4.5224364598753702E-2</v>
          </cell>
        </row>
        <row r="3">
          <cell r="A3" t="str">
            <v>Isle of Anglesey_QOFHYP_Females_2012_LA</v>
          </cell>
          <cell r="B3" t="str">
            <v>QOFHYP</v>
          </cell>
          <cell r="C3">
            <v>2012</v>
          </cell>
          <cell r="D3" t="str">
            <v>Females</v>
          </cell>
          <cell r="E3" t="str">
            <v xml:space="preserve">Isle of Anglesey      </v>
          </cell>
          <cell r="F3" t="str">
            <v>LA</v>
          </cell>
          <cell r="G3">
            <v>17.456915796053202</v>
          </cell>
          <cell r="H3">
            <v>9.934931604645671</v>
          </cell>
          <cell r="I3">
            <v>9.6591018387981613</v>
          </cell>
          <cell r="J3">
            <v>10.2161374904613</v>
          </cell>
          <cell r="K3">
            <v>0.28120588581567502</v>
          </cell>
          <cell r="L3">
            <v>0.27582976584751001</v>
          </cell>
        </row>
        <row r="4">
          <cell r="A4" t="str">
            <v>Gwynedd_QOFHYP_Females_2012_LA</v>
          </cell>
          <cell r="B4" t="str">
            <v>QOFHYP</v>
          </cell>
          <cell r="C4">
            <v>2012</v>
          </cell>
          <cell r="D4" t="str">
            <v>Females</v>
          </cell>
          <cell r="E4" t="str">
            <v xml:space="preserve">Gwynedd               </v>
          </cell>
          <cell r="F4" t="str">
            <v>LA</v>
          </cell>
          <cell r="G4">
            <v>15.960901681100401</v>
          </cell>
          <cell r="H4">
            <v>9.9492754926208509</v>
          </cell>
          <cell r="I4">
            <v>9.7372003290495694</v>
          </cell>
          <cell r="J4">
            <v>10.1645041338589</v>
          </cell>
          <cell r="K4">
            <v>0.21522864123806601</v>
          </cell>
          <cell r="L4">
            <v>0.21207516357128098</v>
          </cell>
        </row>
        <row r="5">
          <cell r="A5" t="str">
            <v>Conwy_QOFHYP_Females_2012_LA</v>
          </cell>
          <cell r="B5" t="str">
            <v>QOFHYP</v>
          </cell>
          <cell r="C5">
            <v>2012</v>
          </cell>
          <cell r="D5" t="str">
            <v>Females</v>
          </cell>
          <cell r="E5" t="str">
            <v xml:space="preserve">Conwy                 </v>
          </cell>
          <cell r="F5" t="str">
            <v>LA</v>
          </cell>
          <cell r="G5">
            <v>18.285743755479501</v>
          </cell>
          <cell r="H5">
            <v>9.8701962063997204</v>
          </cell>
          <cell r="I5">
            <v>9.6609670863839092</v>
          </cell>
          <cell r="J5">
            <v>10.0824450854668</v>
          </cell>
          <cell r="K5">
            <v>0.212248879067123</v>
          </cell>
          <cell r="L5">
            <v>0.20922912001580399</v>
          </cell>
        </row>
        <row r="6">
          <cell r="A6" t="str">
            <v>Denbighshire_QOFHYP_Females_2012_LA</v>
          </cell>
          <cell r="B6" t="str">
            <v>QOFHYP</v>
          </cell>
          <cell r="C6">
            <v>2012</v>
          </cell>
          <cell r="D6" t="str">
            <v>Females</v>
          </cell>
          <cell r="E6" t="str">
            <v xml:space="preserve">Denbighshire          </v>
          </cell>
          <cell r="F6" t="str">
            <v>LA</v>
          </cell>
          <cell r="G6">
            <v>17.120430235087099</v>
          </cell>
          <cell r="H6">
            <v>10.239686510200499</v>
          </cell>
          <cell r="I6">
            <v>10.0081207655683</v>
          </cell>
          <cell r="J6">
            <v>10.474959708774801</v>
          </cell>
          <cell r="K6">
            <v>0.235273198574356</v>
          </cell>
          <cell r="L6">
            <v>0.231565744632212</v>
          </cell>
        </row>
        <row r="7">
          <cell r="A7" t="str">
            <v>Flintshire_QOFHYP_Females_2012_LA</v>
          </cell>
          <cell r="B7" t="str">
            <v>QOFHYP</v>
          </cell>
          <cell r="C7">
            <v>2012</v>
          </cell>
          <cell r="D7" t="str">
            <v>Females</v>
          </cell>
          <cell r="E7" t="str">
            <v xml:space="preserve">Flintshire            </v>
          </cell>
          <cell r="F7" t="str">
            <v>LA</v>
          </cell>
          <cell r="G7">
            <v>16.008550639970302</v>
          </cell>
          <cell r="H7">
            <v>10.8185257708751</v>
          </cell>
          <cell r="I7">
            <v>10.6174849513833</v>
          </cell>
          <cell r="J7">
            <v>11.0222906327872</v>
          </cell>
          <cell r="K7">
            <v>0.20376486191213999</v>
          </cell>
          <cell r="L7">
            <v>0.20104081949179703</v>
          </cell>
        </row>
        <row r="8">
          <cell r="A8" t="str">
            <v>Wrexham_QOFHYP_Females_2012_LA</v>
          </cell>
          <cell r="B8" t="str">
            <v>QOFHYP</v>
          </cell>
          <cell r="C8">
            <v>2012</v>
          </cell>
          <cell r="D8" t="str">
            <v>Females</v>
          </cell>
          <cell r="E8" t="str">
            <v xml:space="preserve">Wrexham               </v>
          </cell>
          <cell r="F8" t="str">
            <v>LA</v>
          </cell>
          <cell r="G8">
            <v>16.551128853882901</v>
          </cell>
          <cell r="H8">
            <v>11.5723706801021</v>
          </cell>
          <cell r="I8">
            <v>11.357416498437701</v>
          </cell>
          <cell r="J8">
            <v>11.790211609504301</v>
          </cell>
          <cell r="K8">
            <v>0.217840929402217</v>
          </cell>
          <cell r="L8">
            <v>0.21495418166438501</v>
          </cell>
        </row>
        <row r="9">
          <cell r="A9" t="str">
            <v>Powys_QOFHYP_Females_2012_LA</v>
          </cell>
          <cell r="B9" t="str">
            <v>QOFHYP</v>
          </cell>
          <cell r="C9">
            <v>2012</v>
          </cell>
          <cell r="D9" t="str">
            <v>Females</v>
          </cell>
          <cell r="E9" t="str">
            <v xml:space="preserve">Powys                 </v>
          </cell>
          <cell r="F9" t="str">
            <v>LA</v>
          </cell>
          <cell r="G9">
            <v>17.553426451996199</v>
          </cell>
          <cell r="H9">
            <v>9.8676135452443496</v>
          </cell>
          <cell r="I9">
            <v>9.6733248898093098</v>
          </cell>
          <cell r="J9">
            <v>10.0645954062286</v>
          </cell>
          <cell r="K9">
            <v>0.19698186098423301</v>
          </cell>
          <cell r="L9">
            <v>0.19428865543503898</v>
          </cell>
        </row>
        <row r="10">
          <cell r="A10" t="str">
            <v>Ceredigion_QOFHYP_Females_2012_LA</v>
          </cell>
          <cell r="B10" t="str">
            <v>QOFHYP</v>
          </cell>
          <cell r="C10">
            <v>2012</v>
          </cell>
          <cell r="D10" t="str">
            <v>Females</v>
          </cell>
          <cell r="E10" t="str">
            <v xml:space="preserve">Ceredigion            </v>
          </cell>
          <cell r="F10" t="str">
            <v>LA</v>
          </cell>
          <cell r="G10">
            <v>17.4753033826882</v>
          </cell>
          <cell r="H10">
            <v>10.6836549139356</v>
          </cell>
          <cell r="I10">
            <v>10.4248522357249</v>
          </cell>
          <cell r="J10">
            <v>10.9468862667122</v>
          </cell>
          <cell r="K10">
            <v>0.26323135277658699</v>
          </cell>
          <cell r="L10">
            <v>0.25880267821070502</v>
          </cell>
        </row>
        <row r="11">
          <cell r="A11" t="str">
            <v>Pembrokeshire_QOFHYP_Females_2012_LA</v>
          </cell>
          <cell r="B11" t="str">
            <v>QOFHYP</v>
          </cell>
          <cell r="C11">
            <v>2012</v>
          </cell>
          <cell r="D11" t="str">
            <v>Females</v>
          </cell>
          <cell r="E11" t="str">
            <v xml:space="preserve">Pembrokeshire         </v>
          </cell>
          <cell r="F11" t="str">
            <v>LA</v>
          </cell>
          <cell r="G11">
            <v>17.842209739409601</v>
          </cell>
          <cell r="H11">
            <v>10.3942972645632</v>
          </cell>
          <cell r="I11">
            <v>10.155563999633399</v>
          </cell>
          <cell r="J11">
            <v>10.636900369943401</v>
          </cell>
          <cell r="K11">
            <v>0.24260310538023999</v>
          </cell>
          <cell r="L11">
            <v>0.238733264929822</v>
          </cell>
        </row>
        <row r="12">
          <cell r="A12" t="str">
            <v>Carmarthenshire_QOFHYP_Females_2012_LA</v>
          </cell>
          <cell r="B12" t="str">
            <v>QOFHYP</v>
          </cell>
          <cell r="C12">
            <v>2012</v>
          </cell>
          <cell r="D12" t="str">
            <v>Females</v>
          </cell>
          <cell r="E12" t="str">
            <v xml:space="preserve">Carmarthenshire      </v>
          </cell>
          <cell r="F12" t="str">
            <v>LA</v>
          </cell>
          <cell r="G12">
            <v>16.835916022397001</v>
          </cell>
          <cell r="H12">
            <v>10.2347294709986</v>
          </cell>
          <cell r="I12">
            <v>10.058871050598301</v>
          </cell>
          <cell r="J12">
            <v>10.4127222714921</v>
          </cell>
          <cell r="K12">
            <v>0.177992800493529</v>
          </cell>
          <cell r="L12">
            <v>0.175858420400304</v>
          </cell>
        </row>
        <row r="13">
          <cell r="A13" t="str">
            <v>Swansea_QOFHYP_Females_2012_LA</v>
          </cell>
          <cell r="B13" t="str">
            <v>QOFHYP</v>
          </cell>
          <cell r="C13">
            <v>2012</v>
          </cell>
          <cell r="D13" t="str">
            <v>Females</v>
          </cell>
          <cell r="E13" t="str">
            <v xml:space="preserve">Swansea              </v>
          </cell>
          <cell r="F13" t="str">
            <v>LA</v>
          </cell>
          <cell r="G13">
            <v>14.427632073658799</v>
          </cell>
          <cell r="H13">
            <v>9.78397957094157</v>
          </cell>
          <cell r="I13">
            <v>9.6280254426297898</v>
          </cell>
          <cell r="J13">
            <v>9.9416972582724998</v>
          </cell>
          <cell r="K13">
            <v>0.15771768733093</v>
          </cell>
          <cell r="L13">
            <v>0.15595412831178498</v>
          </cell>
        </row>
        <row r="14">
          <cell r="A14" t="str">
            <v>Neath Port Talbot_QOFHYP_Females_2012_LA</v>
          </cell>
          <cell r="B14" t="str">
            <v>QOFHYP</v>
          </cell>
          <cell r="C14">
            <v>2012</v>
          </cell>
          <cell r="D14" t="str">
            <v>Females</v>
          </cell>
          <cell r="E14" t="str">
            <v xml:space="preserve">Neath Port Talbot    </v>
          </cell>
          <cell r="F14" t="str">
            <v>LA</v>
          </cell>
          <cell r="G14">
            <v>17.603361489151201</v>
          </cell>
          <cell r="H14">
            <v>11.461356144338399</v>
          </cell>
          <cell r="I14">
            <v>11.245992326024501</v>
          </cell>
          <cell r="J14">
            <v>11.6796118555657</v>
          </cell>
          <cell r="K14">
            <v>0.21825571122735998</v>
          </cell>
          <cell r="L14">
            <v>0.21536381831391399</v>
          </cell>
        </row>
        <row r="15">
          <cell r="A15" t="str">
            <v>Bridgend_QOFHYP_Females_2012_LA</v>
          </cell>
          <cell r="B15" t="str">
            <v>QOFHYP</v>
          </cell>
          <cell r="C15">
            <v>2012</v>
          </cell>
          <cell r="D15" t="str">
            <v>Females</v>
          </cell>
          <cell r="E15" t="str">
            <v xml:space="preserve">Bridgend             </v>
          </cell>
          <cell r="F15" t="str">
            <v>LA</v>
          </cell>
          <cell r="G15">
            <v>16.483941699987099</v>
          </cell>
          <cell r="H15">
            <v>11.1818746409132</v>
          </cell>
          <cell r="I15">
            <v>10.9785917921141</v>
          </cell>
          <cell r="J15">
            <v>11.3878322886533</v>
          </cell>
          <cell r="K15">
            <v>0.20595764774013897</v>
          </cell>
          <cell r="L15">
            <v>0.203282848799094</v>
          </cell>
        </row>
        <row r="16">
          <cell r="A16" t="str">
            <v>The Vale of Glamorgan_QOFHYP_Females_2012_LA</v>
          </cell>
          <cell r="B16" t="str">
            <v>QOFHYP</v>
          </cell>
          <cell r="C16">
            <v>2012</v>
          </cell>
          <cell r="D16" t="str">
            <v>Females</v>
          </cell>
          <cell r="E16" t="str">
            <v>The Vale of Glamorgan</v>
          </cell>
          <cell r="F16" t="str">
            <v>LA</v>
          </cell>
          <cell r="G16">
            <v>15.374447259508699</v>
          </cell>
          <cell r="H16">
            <v>10.208666549941</v>
          </cell>
          <cell r="I16">
            <v>9.9952378734388994</v>
          </cell>
          <cell r="J16">
            <v>10.4253104839652</v>
          </cell>
          <cell r="K16">
            <v>0.21664393402424201</v>
          </cell>
          <cell r="L16">
            <v>0.21342867650206498</v>
          </cell>
        </row>
        <row r="17">
          <cell r="A17" t="str">
            <v>Cardiff_QOFHYP_Females_2012_LA</v>
          </cell>
          <cell r="B17" t="str">
            <v>QOFHYP</v>
          </cell>
          <cell r="C17">
            <v>2012</v>
          </cell>
          <cell r="D17" t="str">
            <v>Females</v>
          </cell>
          <cell r="E17" t="str">
            <v xml:space="preserve">Cardiff              </v>
          </cell>
          <cell r="F17" t="str">
            <v>LA</v>
          </cell>
          <cell r="G17">
            <v>12.3703962766673</v>
          </cell>
          <cell r="H17">
            <v>10.7483896429388</v>
          </cell>
          <cell r="I17">
            <v>10.601986979835599</v>
          </cell>
          <cell r="J17">
            <v>10.8962258848301</v>
          </cell>
          <cell r="K17">
            <v>0.147836241891278</v>
          </cell>
          <cell r="L17">
            <v>0.146402663103227</v>
          </cell>
        </row>
        <row r="18">
          <cell r="A18" t="str">
            <v>Rhondda Cynon Taf_QOFHYP_Females_2012_LA</v>
          </cell>
          <cell r="B18" t="str">
            <v>QOFHYP</v>
          </cell>
          <cell r="C18">
            <v>2012</v>
          </cell>
          <cell r="D18" t="str">
            <v>Females</v>
          </cell>
          <cell r="E18" t="str">
            <v>Rhondda Cynon Taf</v>
          </cell>
          <cell r="F18" t="str">
            <v>LA</v>
          </cell>
          <cell r="G18">
            <v>17.171099810939403</v>
          </cell>
          <cell r="H18">
            <v>12.301131521233199</v>
          </cell>
          <cell r="I18">
            <v>12.1272958415624</v>
          </cell>
          <cell r="J18">
            <v>12.4767456968895</v>
          </cell>
          <cell r="K18">
            <v>0.17561417565627599</v>
          </cell>
          <cell r="L18">
            <v>0.17383567967083299</v>
          </cell>
        </row>
        <row r="19">
          <cell r="A19" t="str">
            <v>Merthyr Tydfil_QOFHYP_Females_2012_LA</v>
          </cell>
          <cell r="B19" t="str">
            <v>QOFHYP</v>
          </cell>
          <cell r="C19">
            <v>2012</v>
          </cell>
          <cell r="D19" t="str">
            <v>Females</v>
          </cell>
          <cell r="E19" t="str">
            <v xml:space="preserve">Merthyr Tydfil       </v>
          </cell>
          <cell r="F19" t="str">
            <v>LA</v>
          </cell>
          <cell r="G19">
            <v>17.454386319262099</v>
          </cell>
          <cell r="H19">
            <v>12.800400106210901</v>
          </cell>
          <cell r="I19">
            <v>12.4380479398099</v>
          </cell>
          <cell r="J19">
            <v>13.1702687638676</v>
          </cell>
          <cell r="K19">
            <v>0.36986865765661003</v>
          </cell>
          <cell r="L19">
            <v>0.36235216640109502</v>
          </cell>
        </row>
        <row r="20">
          <cell r="A20" t="str">
            <v>Caerphilly_QOFHYP_Females_2012_LA</v>
          </cell>
          <cell r="B20" t="str">
            <v>QOFHYP</v>
          </cell>
          <cell r="C20">
            <v>2012</v>
          </cell>
          <cell r="D20" t="str">
            <v>Females</v>
          </cell>
          <cell r="E20" t="str">
            <v xml:space="preserve">Caerphilly           </v>
          </cell>
          <cell r="F20" t="str">
            <v>LA</v>
          </cell>
          <cell r="G20">
            <v>16.741395875933101</v>
          </cell>
          <cell r="H20">
            <v>12.1984648359606</v>
          </cell>
          <cell r="I20">
            <v>11.9862915714225</v>
          </cell>
          <cell r="J20">
            <v>12.413344706252001</v>
          </cell>
          <cell r="K20">
            <v>0.21487987029141903</v>
          </cell>
          <cell r="L20">
            <v>0.21217326453806301</v>
          </cell>
        </row>
        <row r="21">
          <cell r="A21" t="str">
            <v>Blaenau Gwent_QOFHYP_Females_2012_LA</v>
          </cell>
          <cell r="B21" t="str">
            <v>QOFHYP</v>
          </cell>
          <cell r="C21">
            <v>2012</v>
          </cell>
          <cell r="D21" t="str">
            <v>Females</v>
          </cell>
          <cell r="E21" t="str">
            <v xml:space="preserve">Blaenau Gwent        </v>
          </cell>
          <cell r="F21" t="str">
            <v>LA</v>
          </cell>
          <cell r="G21">
            <v>18.367623539616698</v>
          </cell>
          <cell r="H21">
            <v>13.0915061332765</v>
          </cell>
          <cell r="I21">
            <v>12.7658691808469</v>
          </cell>
          <cell r="J21">
            <v>13.423043514170999</v>
          </cell>
          <cell r="K21">
            <v>0.331537380894531</v>
          </cell>
          <cell r="L21">
            <v>0.325636952429527</v>
          </cell>
        </row>
        <row r="22">
          <cell r="A22" t="str">
            <v>Torfaen_QOFHYP_Females_2012_LA</v>
          </cell>
          <cell r="B22" t="str">
            <v>QOFHYP</v>
          </cell>
          <cell r="C22">
            <v>2012</v>
          </cell>
          <cell r="D22" t="str">
            <v>Females</v>
          </cell>
          <cell r="E22" t="str">
            <v xml:space="preserve">Torfaen              </v>
          </cell>
          <cell r="F22" t="str">
            <v>LA</v>
          </cell>
          <cell r="G22">
            <v>17.178555012327102</v>
          </cell>
          <cell r="H22">
            <v>11.8711328332327</v>
          </cell>
          <cell r="I22">
            <v>11.600154938342701</v>
          </cell>
          <cell r="J22">
            <v>12.146564020796999</v>
          </cell>
          <cell r="K22">
            <v>0.27543118756429702</v>
          </cell>
          <cell r="L22">
            <v>0.27097789488998497</v>
          </cell>
        </row>
        <row r="23">
          <cell r="A23" t="str">
            <v>Monmouthshire_QOFHYP_Females_2012_LA</v>
          </cell>
          <cell r="B23" t="str">
            <v>QOFHYP</v>
          </cell>
          <cell r="C23">
            <v>2012</v>
          </cell>
          <cell r="D23" t="str">
            <v>Females</v>
          </cell>
          <cell r="E23" t="str">
            <v xml:space="preserve">Monmouthshire        </v>
          </cell>
          <cell r="F23" t="str">
            <v>LA</v>
          </cell>
          <cell r="G23">
            <v>16.0026126714566</v>
          </cell>
          <cell r="H23">
            <v>9.2694147284559101</v>
          </cell>
          <cell r="I23">
            <v>9.0396734236269793</v>
          </cell>
          <cell r="J23">
            <v>9.5032203901328707</v>
          </cell>
          <cell r="K23">
            <v>0.23380566167695599</v>
          </cell>
          <cell r="L23">
            <v>0.22974130482893601</v>
          </cell>
        </row>
        <row r="24">
          <cell r="A24" t="str">
            <v>Newport_QOFHYP_Females_2012_LA</v>
          </cell>
          <cell r="B24" t="str">
            <v>QOFHYP</v>
          </cell>
          <cell r="C24">
            <v>2012</v>
          </cell>
          <cell r="D24" t="str">
            <v>Females</v>
          </cell>
          <cell r="E24" t="str">
            <v xml:space="preserve">Newport              </v>
          </cell>
          <cell r="F24" t="str">
            <v>LA</v>
          </cell>
          <cell r="G24">
            <v>15.293342122610401</v>
          </cell>
          <cell r="H24">
            <v>11.400349770397501</v>
          </cell>
          <cell r="I24">
            <v>11.179517459673601</v>
          </cell>
          <cell r="J24">
            <v>11.6242643252692</v>
          </cell>
          <cell r="K24">
            <v>0.22391455487171502</v>
          </cell>
          <cell r="L24">
            <v>0.220832310723861</v>
          </cell>
        </row>
        <row r="25">
          <cell r="A25" t="str">
            <v>Betsi Cadwaladr UHB_QOFHYP_Females_2012_HB</v>
          </cell>
          <cell r="B25" t="str">
            <v>QOFHYP</v>
          </cell>
          <cell r="C25">
            <v>2012</v>
          </cell>
          <cell r="D25" t="str">
            <v>Females</v>
          </cell>
          <cell r="E25" t="str">
            <v xml:space="preserve">Betsi Cadwaladr UHB     </v>
          </cell>
          <cell r="F25" t="str">
            <v>HB</v>
          </cell>
          <cell r="G25">
            <v>16.782893382549901</v>
          </cell>
          <cell r="H25">
            <v>10.4782256111198</v>
          </cell>
          <cell r="I25">
            <v>10.3878081227171</v>
          </cell>
          <cell r="J25">
            <v>10.5691922551378</v>
          </cell>
          <cell r="K25">
            <v>9.0966644017984793E-2</v>
          </cell>
          <cell r="L25">
            <v>9.041748840264599E-2</v>
          </cell>
        </row>
        <row r="26">
          <cell r="A26" t="str">
            <v>Powys THB_QOFHYP_Females_2012_HB</v>
          </cell>
          <cell r="B26" t="str">
            <v>QOFHYP</v>
          </cell>
          <cell r="C26">
            <v>2012</v>
          </cell>
          <cell r="D26" t="str">
            <v>Females</v>
          </cell>
          <cell r="E26" t="str">
            <v xml:space="preserve">Powys THB              </v>
          </cell>
          <cell r="F26" t="str">
            <v>HB</v>
          </cell>
          <cell r="G26">
            <v>17.553426451996199</v>
          </cell>
          <cell r="H26">
            <v>9.8676135452443496</v>
          </cell>
          <cell r="I26">
            <v>9.6733248898093098</v>
          </cell>
          <cell r="J26">
            <v>10.0645954062286</v>
          </cell>
          <cell r="K26">
            <v>0.19698186098423301</v>
          </cell>
          <cell r="L26">
            <v>0.19428865543503898</v>
          </cell>
        </row>
        <row r="27">
          <cell r="A27" t="str">
            <v>Hywel Dda HB_QOFHYP_Females_2012_HB</v>
          </cell>
          <cell r="B27" t="str">
            <v>QOFHYP</v>
          </cell>
          <cell r="C27">
            <v>2012</v>
          </cell>
          <cell r="D27" t="str">
            <v>Females</v>
          </cell>
          <cell r="E27" t="str">
            <v xml:space="preserve"> Hywel Dda HB            </v>
          </cell>
          <cell r="F27" t="str">
            <v>HB</v>
          </cell>
          <cell r="G27">
            <v>17.2551417454141</v>
          </cell>
          <cell r="H27">
            <v>10.383905922137499</v>
          </cell>
          <cell r="I27">
            <v>10.259500361914899</v>
          </cell>
          <cell r="J27">
            <v>10.509359064325599</v>
          </cell>
          <cell r="K27">
            <v>0.12545314218806</v>
          </cell>
          <cell r="L27">
            <v>0.124405560222608</v>
          </cell>
        </row>
        <row r="28">
          <cell r="A28" t="str">
            <v>ABM UHB_QOFHYP_Females_2012_HB</v>
          </cell>
          <cell r="B28" t="str">
            <v>QOFHYP</v>
          </cell>
          <cell r="C28">
            <v>2012</v>
          </cell>
          <cell r="D28" t="str">
            <v>Females</v>
          </cell>
          <cell r="E28" t="str">
            <v xml:space="preserve">ABM UHB                  </v>
          </cell>
          <cell r="F28" t="str">
            <v>HB</v>
          </cell>
          <cell r="G28">
            <v>15.854398609467001</v>
          </cell>
          <cell r="H28">
            <v>10.6467386043213</v>
          </cell>
          <cell r="I28">
            <v>10.5389741442755</v>
          </cell>
          <cell r="J28">
            <v>10.7552797035371</v>
          </cell>
          <cell r="K28">
            <v>0.108541099215786</v>
          </cell>
          <cell r="L28">
            <v>0.107764460045877</v>
          </cell>
        </row>
        <row r="29">
          <cell r="A29" t="str">
            <v>Cardiff &amp; Vale UHB_QOFHYP_Females_2012_HB</v>
          </cell>
          <cell r="B29" t="str">
            <v>QOFHYP</v>
          </cell>
          <cell r="C29">
            <v>2012</v>
          </cell>
          <cell r="D29" t="str">
            <v>Females</v>
          </cell>
          <cell r="E29" t="str">
            <v xml:space="preserve">Cardiff &amp; Vale UHB </v>
          </cell>
          <cell r="F29" t="str">
            <v>HB</v>
          </cell>
          <cell r="G29">
            <v>13.135820883553501</v>
          </cell>
          <cell r="H29">
            <v>10.5811164292081</v>
          </cell>
          <cell r="I29">
            <v>10.460395307534899</v>
          </cell>
          <cell r="J29">
            <v>10.702826955295199</v>
          </cell>
          <cell r="K29">
            <v>0.121710526087161</v>
          </cell>
          <cell r="L29">
            <v>0.12072112167315201</v>
          </cell>
        </row>
        <row r="30">
          <cell r="A30" t="str">
            <v>Cwm Taf HB_QOFHYP_Females_2012_HB</v>
          </cell>
          <cell r="B30" t="str">
            <v>QOFHYP</v>
          </cell>
          <cell r="C30">
            <v>2012</v>
          </cell>
          <cell r="D30" t="str">
            <v>Females</v>
          </cell>
          <cell r="E30" t="str">
            <v xml:space="preserve"> Cwm Taf HB         </v>
          </cell>
          <cell r="F30" t="str">
            <v>HB</v>
          </cell>
          <cell r="G30">
            <v>17.226311852930799</v>
          </cell>
          <cell r="H30">
            <v>12.3976217781461</v>
          </cell>
          <cell r="I30">
            <v>12.2407211638058</v>
          </cell>
          <cell r="J30">
            <v>12.5559595703214</v>
          </cell>
          <cell r="K30">
            <v>0.15833779217523999</v>
          </cell>
          <cell r="L30">
            <v>0.15690061434033101</v>
          </cell>
        </row>
        <row r="31">
          <cell r="A31" t="str">
            <v>Aneurin Bevan HB_QOFHYP_Females_2012_HB</v>
          </cell>
          <cell r="B31" t="str">
            <v>QOFHYP</v>
          </cell>
          <cell r="C31">
            <v>2012</v>
          </cell>
          <cell r="D31" t="str">
            <v>Females</v>
          </cell>
          <cell r="E31" t="str">
            <v xml:space="preserve">Aneurin Bevan HB       </v>
          </cell>
          <cell r="F31" t="str">
            <v>HB</v>
          </cell>
          <cell r="G31">
            <v>16.532299142506901</v>
          </cell>
          <cell r="H31">
            <v>11.554577288668799</v>
          </cell>
          <cell r="I31">
            <v>11.444814464461299</v>
          </cell>
          <cell r="J31">
            <v>11.6650901146685</v>
          </cell>
          <cell r="K31">
            <v>0.110512825999646</v>
          </cell>
          <cell r="L31">
            <v>0.10976282420747301</v>
          </cell>
        </row>
        <row r="32">
          <cell r="A32" t="str">
            <v>Wales_QOFHYP_Males_2012_WALES</v>
          </cell>
          <cell r="B32" t="str">
            <v>QOFHYP</v>
          </cell>
          <cell r="C32">
            <v>2012</v>
          </cell>
          <cell r="D32" t="str">
            <v>Males</v>
          </cell>
          <cell r="E32" t="str">
            <v xml:space="preserve">Wales                 </v>
          </cell>
          <cell r="F32" t="str">
            <v>WALES</v>
          </cell>
          <cell r="G32">
            <v>14.4717900207323</v>
          </cell>
          <cell r="H32">
            <v>11.280407732311</v>
          </cell>
          <cell r="I32">
            <v>11.232855039407101</v>
          </cell>
          <cell r="J32">
            <v>11.3281089616095</v>
          </cell>
          <cell r="K32">
            <v>4.7701229298522205E-2</v>
          </cell>
          <cell r="L32">
            <v>4.75526929038637E-2</v>
          </cell>
        </row>
        <row r="33">
          <cell r="A33" t="str">
            <v>Isle of Anglesey_QOFHYP_Males_2012_LA</v>
          </cell>
          <cell r="B33" t="str">
            <v>QOFHYP</v>
          </cell>
          <cell r="C33">
            <v>2012</v>
          </cell>
          <cell r="D33" t="str">
            <v>Males</v>
          </cell>
          <cell r="E33" t="str">
            <v xml:space="preserve">Isle of Anglesey      </v>
          </cell>
          <cell r="F33" t="str">
            <v>LA</v>
          </cell>
          <cell r="G33">
            <v>15.1151301015061</v>
          </cell>
          <cell r="H33">
            <v>10.1272444387417</v>
          </cell>
          <cell r="I33">
            <v>9.8393916028144606</v>
          </cell>
          <cell r="J33">
            <v>10.421149798070699</v>
          </cell>
          <cell r="K33">
            <v>0.29390535932907702</v>
          </cell>
          <cell r="L33">
            <v>0.28785283592719701</v>
          </cell>
        </row>
        <row r="34">
          <cell r="A34" t="str">
            <v>Gwynedd_QOFHYP_Males_2012_LA</v>
          </cell>
          <cell r="B34" t="str">
            <v>QOFHYP</v>
          </cell>
          <cell r="C34">
            <v>2012</v>
          </cell>
          <cell r="D34" t="str">
            <v>Males</v>
          </cell>
          <cell r="E34" t="str">
            <v xml:space="preserve">Gwynedd               </v>
          </cell>
          <cell r="F34" t="str">
            <v>LA</v>
          </cell>
          <cell r="G34">
            <v>13.4792281355023</v>
          </cell>
          <cell r="H34">
            <v>10.174009701511299</v>
          </cell>
          <cell r="I34">
            <v>9.953522749595809</v>
          </cell>
          <cell r="J34">
            <v>10.398050830068701</v>
          </cell>
          <cell r="K34">
            <v>0.224041128557431</v>
          </cell>
          <cell r="L34">
            <v>0.22048695191548001</v>
          </cell>
        </row>
        <row r="35">
          <cell r="A35" t="str">
            <v>Conwy_QOFHYP_Males_2012_LA</v>
          </cell>
          <cell r="B35" t="str">
            <v>QOFHYP</v>
          </cell>
          <cell r="C35">
            <v>2012</v>
          </cell>
          <cell r="D35" t="str">
            <v>Males</v>
          </cell>
          <cell r="E35" t="str">
            <v xml:space="preserve">Conwy                 </v>
          </cell>
          <cell r="F35" t="str">
            <v>LA</v>
          </cell>
          <cell r="G35">
            <v>15.462816244414</v>
          </cell>
          <cell r="H35">
            <v>9.9807878322215604</v>
          </cell>
          <cell r="I35">
            <v>9.7607769186066804</v>
          </cell>
          <cell r="J35">
            <v>10.204315879528199</v>
          </cell>
          <cell r="K35">
            <v>0.223528047306633</v>
          </cell>
          <cell r="L35">
            <v>0.22001091361487402</v>
          </cell>
        </row>
        <row r="36">
          <cell r="A36" t="str">
            <v>Denbighshire_QOFHYP_Males_2012_LA</v>
          </cell>
          <cell r="B36" t="str">
            <v>QOFHYP</v>
          </cell>
          <cell r="C36">
            <v>2012</v>
          </cell>
          <cell r="D36" t="str">
            <v>Males</v>
          </cell>
          <cell r="E36" t="str">
            <v xml:space="preserve">Denbighshire          </v>
          </cell>
          <cell r="F36" t="str">
            <v>LA</v>
          </cell>
          <cell r="G36">
            <v>15.463896732553399</v>
          </cell>
          <cell r="H36">
            <v>10.689376616913</v>
          </cell>
          <cell r="I36">
            <v>10.4434202101206</v>
          </cell>
          <cell r="J36">
            <v>10.939520204884101</v>
          </cell>
          <cell r="K36">
            <v>0.25014358797105596</v>
          </cell>
          <cell r="L36">
            <v>0.245956406792462</v>
          </cell>
        </row>
        <row r="37">
          <cell r="A37" t="str">
            <v>Flintshire_QOFHYP_Males_2012_LA</v>
          </cell>
          <cell r="B37" t="str">
            <v>QOFHYP</v>
          </cell>
          <cell r="C37">
            <v>2012</v>
          </cell>
          <cell r="D37" t="str">
            <v>Males</v>
          </cell>
          <cell r="E37" t="str">
            <v xml:space="preserve">Flintshire            </v>
          </cell>
          <cell r="F37" t="str">
            <v>LA</v>
          </cell>
          <cell r="G37">
            <v>14.576185199524701</v>
          </cell>
          <cell r="H37">
            <v>11.1967829328433</v>
          </cell>
          <cell r="I37">
            <v>10.984805885655101</v>
          </cell>
          <cell r="J37">
            <v>11.411779459919801</v>
          </cell>
          <cell r="K37">
            <v>0.214996527076521</v>
          </cell>
          <cell r="L37">
            <v>0.21197704718818203</v>
          </cell>
        </row>
        <row r="38">
          <cell r="A38" t="str">
            <v>Wrexham_QOFHYP_Males_2012_LA</v>
          </cell>
          <cell r="B38" t="str">
            <v>QOFHYP</v>
          </cell>
          <cell r="C38">
            <v>2012</v>
          </cell>
          <cell r="D38" t="str">
            <v>Males</v>
          </cell>
          <cell r="E38" t="str">
            <v xml:space="preserve">Wrexham               </v>
          </cell>
          <cell r="F38" t="str">
            <v>LA</v>
          </cell>
          <cell r="G38">
            <v>14.581359465093001</v>
          </cell>
          <cell r="H38">
            <v>11.7923189792215</v>
          </cell>
          <cell r="I38">
            <v>11.5676295635141</v>
          </cell>
          <cell r="J38">
            <v>12.020230591861601</v>
          </cell>
          <cell r="K38">
            <v>0.22791161264013299</v>
          </cell>
          <cell r="L38">
            <v>0.22468941570732701</v>
          </cell>
        </row>
        <row r="39">
          <cell r="A39" t="str">
            <v>Powys_QOFHYP_Males_2012_LA</v>
          </cell>
          <cell r="B39" t="str">
            <v>QOFHYP</v>
          </cell>
          <cell r="C39">
            <v>2012</v>
          </cell>
          <cell r="D39" t="str">
            <v>Males</v>
          </cell>
          <cell r="E39" t="str">
            <v xml:space="preserve">Powys                 </v>
          </cell>
          <cell r="F39" t="str">
            <v>LA</v>
          </cell>
          <cell r="G39">
            <v>15.609168040041499</v>
          </cell>
          <cell r="H39">
            <v>10.0686892120272</v>
          </cell>
          <cell r="I39">
            <v>9.8661354517706794</v>
          </cell>
          <cell r="J39">
            <v>10.2742245896874</v>
          </cell>
          <cell r="K39">
            <v>0.20553537766015401</v>
          </cell>
          <cell r="L39">
            <v>0.20255376025652799</v>
          </cell>
        </row>
        <row r="40">
          <cell r="A40" t="str">
            <v>Ceredigion_QOFHYP_Males_2012_LA</v>
          </cell>
          <cell r="B40" t="str">
            <v>QOFHYP</v>
          </cell>
          <cell r="C40">
            <v>2012</v>
          </cell>
          <cell r="D40" t="str">
            <v>Males</v>
          </cell>
          <cell r="E40" t="str">
            <v xml:space="preserve">Ceredigion            </v>
          </cell>
          <cell r="F40" t="str">
            <v>LA</v>
          </cell>
          <cell r="G40">
            <v>14.4760710366605</v>
          </cell>
          <cell r="H40">
            <v>10.202205113645</v>
          </cell>
          <cell r="I40">
            <v>9.9447421692706008</v>
          </cell>
          <cell r="J40">
            <v>10.464445597008801</v>
          </cell>
          <cell r="K40">
            <v>0.262240483363816</v>
          </cell>
          <cell r="L40">
            <v>0.25746294437436201</v>
          </cell>
        </row>
        <row r="41">
          <cell r="A41" t="str">
            <v>Pembrokeshire_QOFHYP_Males_2012_LA</v>
          </cell>
          <cell r="B41" t="str">
            <v>QOFHYP</v>
          </cell>
          <cell r="C41">
            <v>2012</v>
          </cell>
          <cell r="D41" t="str">
            <v>Males</v>
          </cell>
          <cell r="E41" t="str">
            <v xml:space="preserve">Pembrokeshire         </v>
          </cell>
          <cell r="F41" t="str">
            <v>LA</v>
          </cell>
          <cell r="G41">
            <v>15.739278856411399</v>
          </cell>
          <cell r="H41">
            <v>10.5056893001486</v>
          </cell>
          <cell r="I41">
            <v>10.2573829026851</v>
          </cell>
          <cell r="J41">
            <v>10.7583059614985</v>
          </cell>
          <cell r="K41">
            <v>0.25261666134993799</v>
          </cell>
          <cell r="L41">
            <v>0.248306397463534</v>
          </cell>
        </row>
        <row r="42">
          <cell r="A42" t="str">
            <v>Carmarthenshire_QOFHYP_Males_2012_LA</v>
          </cell>
          <cell r="B42" t="str">
            <v>QOFHYP</v>
          </cell>
          <cell r="C42">
            <v>2012</v>
          </cell>
          <cell r="D42" t="str">
            <v>Males</v>
          </cell>
          <cell r="E42" t="str">
            <v xml:space="preserve">Carmarthenshire      </v>
          </cell>
          <cell r="F42" t="str">
            <v>LA</v>
          </cell>
          <cell r="G42">
            <v>14.998337975539599</v>
          </cell>
          <cell r="H42">
            <v>10.494148918090399</v>
          </cell>
          <cell r="I42">
            <v>10.3089969284459</v>
          </cell>
          <cell r="J42">
            <v>10.681708374415299</v>
          </cell>
          <cell r="K42">
            <v>0.18755945632487001</v>
          </cell>
          <cell r="L42">
            <v>0.185151989644494</v>
          </cell>
        </row>
        <row r="43">
          <cell r="A43" t="str">
            <v>Swansea_QOFHYP_Males_2012_LA</v>
          </cell>
          <cell r="B43" t="str">
            <v>QOFHYP</v>
          </cell>
          <cell r="C43">
            <v>2012</v>
          </cell>
          <cell r="D43" t="str">
            <v>Males</v>
          </cell>
          <cell r="E43" t="str">
            <v xml:space="preserve">Swansea              </v>
          </cell>
          <cell r="F43" t="str">
            <v>LA</v>
          </cell>
          <cell r="G43">
            <v>12.670240091180101</v>
          </cell>
          <cell r="H43">
            <v>10.2013072623652</v>
          </cell>
          <cell r="I43">
            <v>10.0366607949155</v>
          </cell>
          <cell r="J43">
            <v>10.3679298141658</v>
          </cell>
          <cell r="K43">
            <v>0.16662255180060598</v>
          </cell>
          <cell r="L43">
            <v>0.16464646744962702</v>
          </cell>
        </row>
        <row r="44">
          <cell r="A44" t="str">
            <v>Neath Port Talbot_QOFHYP_Males_2012_LA</v>
          </cell>
          <cell r="B44" t="str">
            <v>QOFHYP</v>
          </cell>
          <cell r="C44">
            <v>2012</v>
          </cell>
          <cell r="D44" t="str">
            <v>Males</v>
          </cell>
          <cell r="E44" t="str">
            <v xml:space="preserve">Neath Port Talbot    </v>
          </cell>
          <cell r="F44" t="str">
            <v>LA</v>
          </cell>
          <cell r="G44">
            <v>15.6094084105488</v>
          </cell>
          <cell r="H44">
            <v>11.668370959308699</v>
          </cell>
          <cell r="I44">
            <v>11.443714893479699</v>
          </cell>
          <cell r="J44">
            <v>11.896255092435599</v>
          </cell>
          <cell r="K44">
            <v>0.22788413312699199</v>
          </cell>
          <cell r="L44">
            <v>0.224656065828928</v>
          </cell>
        </row>
        <row r="45">
          <cell r="A45" t="str">
            <v>Bridgend_QOFHYP_Males_2012_LA</v>
          </cell>
          <cell r="B45" t="str">
            <v>QOFHYP</v>
          </cell>
          <cell r="C45">
            <v>2012</v>
          </cell>
          <cell r="D45" t="str">
            <v>Males</v>
          </cell>
          <cell r="E45" t="str">
            <v xml:space="preserve">Bridgend             </v>
          </cell>
          <cell r="F45" t="str">
            <v>LA</v>
          </cell>
          <cell r="G45">
            <v>15.3976200461313</v>
          </cell>
          <cell r="H45">
            <v>11.985339846351501</v>
          </cell>
          <cell r="I45">
            <v>11.766234392307201</v>
          </cell>
          <cell r="J45">
            <v>12.207453068716401</v>
          </cell>
          <cell r="K45">
            <v>0.222113222364895</v>
          </cell>
          <cell r="L45">
            <v>0.21910545404431797</v>
          </cell>
        </row>
        <row r="46">
          <cell r="A46" t="str">
            <v>The Vale of Glamorgan_QOFHYP_Males_2012_LA</v>
          </cell>
          <cell r="B46" t="str">
            <v>QOFHYP</v>
          </cell>
          <cell r="C46">
            <v>2012</v>
          </cell>
          <cell r="D46" t="str">
            <v>Males</v>
          </cell>
          <cell r="E46" t="str">
            <v>The Vale of Glamorgan</v>
          </cell>
          <cell r="F46" t="str">
            <v>LA</v>
          </cell>
          <cell r="G46">
            <v>14.8608366004601</v>
          </cell>
          <cell r="H46">
            <v>11.426167910577501</v>
          </cell>
          <cell r="I46">
            <v>11.1895371245331</v>
          </cell>
          <cell r="J46">
            <v>11.666478644515399</v>
          </cell>
          <cell r="K46">
            <v>0.24031073393794999</v>
          </cell>
          <cell r="L46">
            <v>0.23663078604439497</v>
          </cell>
        </row>
        <row r="47">
          <cell r="A47" t="str">
            <v>Cardiff_QOFHYP_Males_2012_LA</v>
          </cell>
          <cell r="B47" t="str">
            <v>QOFHYP</v>
          </cell>
          <cell r="C47">
            <v>2012</v>
          </cell>
          <cell r="D47" t="str">
            <v>Males</v>
          </cell>
          <cell r="E47" t="str">
            <v xml:space="preserve">Cardiff              </v>
          </cell>
          <cell r="F47" t="str">
            <v>LA</v>
          </cell>
          <cell r="G47">
            <v>11.080223646186699</v>
          </cell>
          <cell r="H47">
            <v>11.169199060697199</v>
          </cell>
          <cell r="I47">
            <v>11.0176984924856</v>
          </cell>
          <cell r="J47">
            <v>11.322246151240901</v>
          </cell>
          <cell r="K47">
            <v>0.15304709054373</v>
          </cell>
          <cell r="L47">
            <v>0.15150056821156702</v>
          </cell>
        </row>
        <row r="48">
          <cell r="A48" t="str">
            <v>Rhondda Cynon Taf_QOFHYP_Males_2012_LA</v>
          </cell>
          <cell r="B48" t="str">
            <v>QOFHYP</v>
          </cell>
          <cell r="C48">
            <v>2012</v>
          </cell>
          <cell r="D48" t="str">
            <v>Males</v>
          </cell>
          <cell r="E48" t="str">
            <v>Rhondda Cynon Taf</v>
          </cell>
          <cell r="F48" t="str">
            <v>LA</v>
          </cell>
          <cell r="G48">
            <v>16.154322093231499</v>
          </cell>
          <cell r="H48">
            <v>13.244554173720601</v>
          </cell>
          <cell r="I48">
            <v>13.058642039550199</v>
          </cell>
          <cell r="J48">
            <v>13.4324266670199</v>
          </cell>
          <cell r="K48">
            <v>0.18787249329925299</v>
          </cell>
          <cell r="L48">
            <v>0.18591213417042202</v>
          </cell>
        </row>
        <row r="49">
          <cell r="A49" t="str">
            <v>Merthyr Tydfil_QOFHYP_Males_2012_LA</v>
          </cell>
          <cell r="B49" t="str">
            <v>QOFHYP</v>
          </cell>
          <cell r="C49">
            <v>2012</v>
          </cell>
          <cell r="D49" t="str">
            <v>Males</v>
          </cell>
          <cell r="E49" t="str">
            <v xml:space="preserve">Merthyr Tydfil       </v>
          </cell>
          <cell r="F49" t="str">
            <v>LA</v>
          </cell>
          <cell r="G49">
            <v>16.2201524132091</v>
          </cell>
          <cell r="H49">
            <v>13.463753509797101</v>
          </cell>
          <cell r="I49">
            <v>13.0812427092539</v>
          </cell>
          <cell r="J49">
            <v>13.8545243339092</v>
          </cell>
          <cell r="K49">
            <v>0.390770824112045</v>
          </cell>
          <cell r="L49">
            <v>0.38251080054326397</v>
          </cell>
        </row>
        <row r="50">
          <cell r="A50" t="str">
            <v>Caerphilly_QOFHYP_Males_2012_LA</v>
          </cell>
          <cell r="B50" t="str">
            <v>QOFHYP</v>
          </cell>
          <cell r="C50">
            <v>2012</v>
          </cell>
          <cell r="D50" t="str">
            <v>Males</v>
          </cell>
          <cell r="E50" t="str">
            <v xml:space="preserve">Caerphilly           </v>
          </cell>
          <cell r="F50" t="str">
            <v>LA</v>
          </cell>
          <cell r="G50">
            <v>15.862832133487501</v>
          </cell>
          <cell r="H50">
            <v>13.044331449951599</v>
          </cell>
          <cell r="I50">
            <v>12.8165873125925</v>
          </cell>
          <cell r="J50">
            <v>13.275074849712601</v>
          </cell>
          <cell r="K50">
            <v>0.23074339976098499</v>
          </cell>
          <cell r="L50">
            <v>0.22774413735917598</v>
          </cell>
        </row>
        <row r="51">
          <cell r="A51" t="str">
            <v>Blaenau Gwent_QOFHYP_Males_2012_LA</v>
          </cell>
          <cell r="B51" t="str">
            <v>QOFHYP</v>
          </cell>
          <cell r="C51">
            <v>2012</v>
          </cell>
          <cell r="D51" t="str">
            <v>Males</v>
          </cell>
          <cell r="E51" t="str">
            <v xml:space="preserve">Blaenau Gwent        </v>
          </cell>
          <cell r="F51" t="str">
            <v>LA</v>
          </cell>
          <cell r="G51">
            <v>16.533891622936999</v>
          </cell>
          <cell r="H51">
            <v>12.898686208709199</v>
          </cell>
          <cell r="I51">
            <v>12.5709585615874</v>
          </cell>
          <cell r="J51">
            <v>13.2326858220536</v>
          </cell>
          <cell r="K51">
            <v>0.33399961334443701</v>
          </cell>
          <cell r="L51">
            <v>0.32772764712178998</v>
          </cell>
        </row>
        <row r="52">
          <cell r="A52" t="str">
            <v>Torfaen_QOFHYP_Males_2012_LA</v>
          </cell>
          <cell r="B52" t="str">
            <v>QOFHYP</v>
          </cell>
          <cell r="C52">
            <v>2012</v>
          </cell>
          <cell r="D52" t="str">
            <v>Males</v>
          </cell>
          <cell r="E52" t="str">
            <v xml:space="preserve">Torfaen              </v>
          </cell>
          <cell r="F52" t="str">
            <v>LA</v>
          </cell>
          <cell r="G52">
            <v>15.310576861651199</v>
          </cell>
          <cell r="H52">
            <v>12.1310655449346</v>
          </cell>
          <cell r="I52">
            <v>11.847748305377699</v>
          </cell>
          <cell r="J52">
            <v>12.4193649504964</v>
          </cell>
          <cell r="K52">
            <v>0.28829940556176303</v>
          </cell>
          <cell r="L52">
            <v>0.283317239556931</v>
          </cell>
        </row>
        <row r="53">
          <cell r="A53" t="str">
            <v>Monmouthshire_QOFHYP_Males_2012_LA</v>
          </cell>
          <cell r="B53" t="str">
            <v>QOFHYP</v>
          </cell>
          <cell r="C53">
            <v>2012</v>
          </cell>
          <cell r="D53" t="str">
            <v>Males</v>
          </cell>
          <cell r="E53" t="str">
            <v xml:space="preserve">Monmouthshire        </v>
          </cell>
          <cell r="F53" t="str">
            <v>LA</v>
          </cell>
          <cell r="G53">
            <v>14.7501891637814</v>
          </cell>
          <cell r="H53">
            <v>9.9767228153204801</v>
          </cell>
          <cell r="I53">
            <v>9.7278452816278609</v>
          </cell>
          <cell r="J53">
            <v>10.230229803365301</v>
          </cell>
          <cell r="K53">
            <v>0.25350698804481203</v>
          </cell>
          <cell r="L53">
            <v>0.24887753369262203</v>
          </cell>
        </row>
        <row r="54">
          <cell r="A54" t="str">
            <v>Newport_QOFHYP_Males_2012_LA</v>
          </cell>
          <cell r="B54" t="str">
            <v>QOFHYP</v>
          </cell>
          <cell r="C54">
            <v>2012</v>
          </cell>
          <cell r="D54" t="str">
            <v>Males</v>
          </cell>
          <cell r="E54" t="str">
            <v xml:space="preserve">Newport              </v>
          </cell>
          <cell r="F54" t="str">
            <v>LA</v>
          </cell>
          <cell r="G54">
            <v>13.621965502555401</v>
          </cell>
          <cell r="H54">
            <v>11.596390658609501</v>
          </cell>
          <cell r="I54">
            <v>11.369618870993</v>
          </cell>
          <cell r="J54">
            <v>11.826499569561999</v>
          </cell>
          <cell r="K54">
            <v>0.23010891095250399</v>
          </cell>
          <cell r="L54">
            <v>0.22677178761653199</v>
          </cell>
        </row>
        <row r="55">
          <cell r="A55" t="str">
            <v>Betsi Cadwaladr UHB_QOFHYP_Males_2012_HB</v>
          </cell>
          <cell r="B55" t="str">
            <v>QOFHYP</v>
          </cell>
          <cell r="C55">
            <v>2012</v>
          </cell>
          <cell r="D55" t="str">
            <v>Males</v>
          </cell>
          <cell r="E55" t="str">
            <v xml:space="preserve">Betsi Cadwaladr UHB     </v>
          </cell>
          <cell r="F55" t="str">
            <v>HB</v>
          </cell>
          <cell r="G55">
            <v>14.697644232411401</v>
          </cell>
          <cell r="H55">
            <v>10.7506281213701</v>
          </cell>
          <cell r="I55">
            <v>10.655649143280801</v>
          </cell>
          <cell r="J55">
            <v>10.846226579390899</v>
          </cell>
          <cell r="K55">
            <v>9.5598458020755589E-2</v>
          </cell>
          <cell r="L55">
            <v>9.4978978089302807E-2</v>
          </cell>
        </row>
        <row r="56">
          <cell r="A56" t="str">
            <v>Powys THB_QOFHYP_Males_2012_HB</v>
          </cell>
          <cell r="B56" t="str">
            <v>QOFHYP</v>
          </cell>
          <cell r="C56">
            <v>2012</v>
          </cell>
          <cell r="D56" t="str">
            <v>Males</v>
          </cell>
          <cell r="E56" t="str">
            <v xml:space="preserve">Powys THB              </v>
          </cell>
          <cell r="F56" t="str">
            <v>HB</v>
          </cell>
          <cell r="G56">
            <v>15.609168040041499</v>
          </cell>
          <cell r="H56">
            <v>10.0686892120272</v>
          </cell>
          <cell r="I56">
            <v>9.8661354517706794</v>
          </cell>
          <cell r="J56">
            <v>10.2742245896874</v>
          </cell>
          <cell r="K56">
            <v>0.20553537766015401</v>
          </cell>
          <cell r="L56">
            <v>0.20255376025652799</v>
          </cell>
        </row>
        <row r="57">
          <cell r="A57" t="str">
            <v>Hywel Dda HB_QOFHYP_Males_2012_HB</v>
          </cell>
          <cell r="B57" t="str">
            <v>QOFHYP</v>
          </cell>
          <cell r="C57">
            <v>2012</v>
          </cell>
          <cell r="D57" t="str">
            <v>Males</v>
          </cell>
          <cell r="E57" t="str">
            <v xml:space="preserve"> Hywel Dda HB            </v>
          </cell>
          <cell r="F57" t="str">
            <v>HB</v>
          </cell>
          <cell r="G57">
            <v>15.062148283230599</v>
          </cell>
          <cell r="H57">
            <v>10.42670608333</v>
          </cell>
          <cell r="I57">
            <v>10.297865219687299</v>
          </cell>
          <cell r="J57">
            <v>10.55671225369</v>
          </cell>
          <cell r="K57">
            <v>0.130006170359967</v>
          </cell>
          <cell r="L57">
            <v>0.12884086364274799</v>
          </cell>
        </row>
        <row r="58">
          <cell r="A58" t="str">
            <v>ABM UHB_QOFHYP_Males_2012_HB</v>
          </cell>
          <cell r="B58" t="str">
            <v>QOFHYP</v>
          </cell>
          <cell r="C58">
            <v>2012</v>
          </cell>
          <cell r="D58" t="str">
            <v>Males</v>
          </cell>
          <cell r="E58" t="str">
            <v xml:space="preserve">ABM UHB                  </v>
          </cell>
          <cell r="F58" t="str">
            <v>HB</v>
          </cell>
          <cell r="G58">
            <v>14.2114755946342</v>
          </cell>
          <cell r="H58">
            <v>11.1196883727653</v>
          </cell>
          <cell r="I58">
            <v>11.005603886014301</v>
          </cell>
          <cell r="J58">
            <v>11.234642805889701</v>
          </cell>
          <cell r="K58">
            <v>0.11495443312444401</v>
          </cell>
          <cell r="L58">
            <v>0.11408448675096099</v>
          </cell>
        </row>
        <row r="59">
          <cell r="A59" t="str">
            <v>Cardiff &amp; Vale UHB_QOFHYP_Males_2012_HB</v>
          </cell>
          <cell r="B59" t="str">
            <v>QOFHYP</v>
          </cell>
          <cell r="C59">
            <v>2012</v>
          </cell>
          <cell r="D59" t="str">
            <v>Males</v>
          </cell>
          <cell r="E59" t="str">
            <v xml:space="preserve">Cardiff &amp; Vale UHB </v>
          </cell>
          <cell r="F59" t="str">
            <v>HB</v>
          </cell>
          <cell r="G59">
            <v>12.003545117154999</v>
          </cell>
          <cell r="H59">
            <v>11.2420905067837</v>
          </cell>
          <cell r="I59">
            <v>11.1146720439113</v>
          </cell>
          <cell r="J59">
            <v>11.3705943584885</v>
          </cell>
          <cell r="K59">
            <v>0.128503851704797</v>
          </cell>
          <cell r="L59">
            <v>0.12741846287237499</v>
          </cell>
        </row>
        <row r="60">
          <cell r="A60" t="str">
            <v>Cwm Taf HB_QOFHYP_Males_2012_HB</v>
          </cell>
          <cell r="B60" t="str">
            <v>QOFHYP</v>
          </cell>
          <cell r="C60">
            <v>2012</v>
          </cell>
          <cell r="D60" t="str">
            <v>Males</v>
          </cell>
          <cell r="E60" t="str">
            <v xml:space="preserve"> Cwm Taf HB         </v>
          </cell>
          <cell r="F60" t="str">
            <v>HB</v>
          </cell>
          <cell r="G60">
            <v>16.1670790698285</v>
          </cell>
          <cell r="H60">
            <v>13.287045851295801</v>
          </cell>
          <cell r="I60">
            <v>13.1196712224537</v>
          </cell>
          <cell r="J60">
            <v>13.456003591493502</v>
          </cell>
          <cell r="K60">
            <v>0.168957740197655</v>
          </cell>
          <cell r="L60">
            <v>0.167374628842131</v>
          </cell>
        </row>
        <row r="61">
          <cell r="A61" t="str">
            <v>Aneurin Bevan HB_QOFHYP_Males_2012_HB</v>
          </cell>
          <cell r="B61" t="str">
            <v>QOFHYP</v>
          </cell>
          <cell r="C61">
            <v>2012</v>
          </cell>
          <cell r="D61" t="str">
            <v>Males</v>
          </cell>
          <cell r="E61" t="str">
            <v xml:space="preserve">Aneurin Bevan HB       </v>
          </cell>
          <cell r="F61" t="str">
            <v>HB</v>
          </cell>
          <cell r="G61">
            <v>15.091758684556501</v>
          </cell>
          <cell r="H61">
            <v>11.989097782847701</v>
          </cell>
          <cell r="I61">
            <v>11.8739450047118</v>
          </cell>
          <cell r="J61">
            <v>12.105076789297501</v>
          </cell>
          <cell r="K61">
            <v>0.115979006449709</v>
          </cell>
          <cell r="L61">
            <v>0.11515277813597899</v>
          </cell>
        </row>
        <row r="62">
          <cell r="A62" t="str">
            <v>Wales_QOFHYP_Persons_2012_WALES</v>
          </cell>
          <cell r="B62" t="str">
            <v>QOFHYP</v>
          </cell>
          <cell r="C62">
            <v>2012</v>
          </cell>
          <cell r="D62" t="str">
            <v>Persons</v>
          </cell>
          <cell r="E62" t="str">
            <v xml:space="preserve">Wales                 </v>
          </cell>
          <cell r="F62" t="str">
            <v>WALES</v>
          </cell>
          <cell r="G62">
            <v>15.298279736621101</v>
          </cell>
          <cell r="H62">
            <v>11.100062265059201</v>
          </cell>
          <cell r="I62">
            <v>11.067270273657901</v>
          </cell>
          <cell r="J62">
            <v>11.132924619513599</v>
          </cell>
          <cell r="K62">
            <v>3.2862354454392999E-2</v>
          </cell>
          <cell r="L62">
            <v>3.2791991401306606E-2</v>
          </cell>
        </row>
        <row r="63">
          <cell r="A63" t="str">
            <v>Isle of Anglesey_QOFHYP_Persons_2012_LA</v>
          </cell>
          <cell r="B63" t="str">
            <v>QOFHYP</v>
          </cell>
          <cell r="C63">
            <v>2012</v>
          </cell>
          <cell r="D63" t="str">
            <v>Persons</v>
          </cell>
          <cell r="E63" t="str">
            <v xml:space="preserve">Isle of Anglesey      </v>
          </cell>
          <cell r="F63" t="str">
            <v>LA</v>
          </cell>
          <cell r="G63">
            <v>16.289518464340098</v>
          </cell>
          <cell r="H63">
            <v>10.0690346763561</v>
          </cell>
          <cell r="I63">
            <v>9.8694012502425998</v>
          </cell>
          <cell r="J63">
            <v>10.2715124117237</v>
          </cell>
          <cell r="K63">
            <v>0.202477735367663</v>
          </cell>
          <cell r="L63">
            <v>0.199633426113456</v>
          </cell>
        </row>
        <row r="64">
          <cell r="A64" t="str">
            <v>Gwynedd_QOFHYP_Persons_2012_LA</v>
          </cell>
          <cell r="B64" t="str">
            <v>QOFHYP</v>
          </cell>
          <cell r="C64">
            <v>2012</v>
          </cell>
          <cell r="D64" t="str">
            <v>Persons</v>
          </cell>
          <cell r="E64" t="str">
            <v xml:space="preserve"> Gwynedd               </v>
          </cell>
          <cell r="F64" t="str">
            <v>LA</v>
          </cell>
          <cell r="G64">
            <v>14.7145291017869</v>
          </cell>
          <cell r="H64">
            <v>10.1012651866029</v>
          </cell>
          <cell r="I64">
            <v>9.9481882733793192</v>
          </cell>
          <cell r="J64">
            <v>10.256011008552601</v>
          </cell>
          <cell r="K64">
            <v>0.15474582194964198</v>
          </cell>
          <cell r="L64">
            <v>0.15307691322359002</v>
          </cell>
        </row>
        <row r="65">
          <cell r="A65" t="str">
            <v>Conwy_QOFHYP_Persons_2012_LA</v>
          </cell>
          <cell r="B65" t="str">
            <v>QOFHYP</v>
          </cell>
          <cell r="C65">
            <v>2012</v>
          </cell>
          <cell r="D65" t="str">
            <v>Persons</v>
          </cell>
          <cell r="E65" t="str">
            <v xml:space="preserve">Conwy                 </v>
          </cell>
          <cell r="F65" t="str">
            <v>LA</v>
          </cell>
          <cell r="G65">
            <v>16.899018698945202</v>
          </cell>
          <cell r="H65">
            <v>9.9510217041536393</v>
          </cell>
          <cell r="I65">
            <v>9.7991823166681495</v>
          </cell>
          <cell r="J65">
            <v>10.1044837382465</v>
          </cell>
          <cell r="K65">
            <v>0.15346203409287701</v>
          </cell>
          <cell r="L65">
            <v>0.15183938748548501</v>
          </cell>
        </row>
        <row r="66">
          <cell r="A66" t="str">
            <v>Denbighshire_QOFHYP_Persons_2012_LA</v>
          </cell>
          <cell r="B66" t="str">
            <v>QOFHYP</v>
          </cell>
          <cell r="C66">
            <v>2012</v>
          </cell>
          <cell r="D66" t="str">
            <v>Persons</v>
          </cell>
          <cell r="E66" t="str">
            <v xml:space="preserve">Denbighshire          </v>
          </cell>
          <cell r="F66" t="str">
            <v>LA</v>
          </cell>
          <cell r="G66">
            <v>16.300408358876602</v>
          </cell>
          <cell r="H66">
            <v>10.4853673933584</v>
          </cell>
          <cell r="I66">
            <v>10.3163920412</v>
          </cell>
          <cell r="J66">
            <v>10.656308254188799</v>
          </cell>
          <cell r="K66">
            <v>0.170940860830399</v>
          </cell>
          <cell r="L66">
            <v>0.16897535215846798</v>
          </cell>
        </row>
        <row r="67">
          <cell r="A67" t="str">
            <v>Flintshire_QOFHYP_Persons_2012_LA</v>
          </cell>
          <cell r="B67" t="str">
            <v>QOFHYP</v>
          </cell>
          <cell r="C67">
            <v>2012</v>
          </cell>
          <cell r="D67" t="str">
            <v>Persons</v>
          </cell>
          <cell r="E67" t="str">
            <v xml:space="preserve">Flintshire            </v>
          </cell>
          <cell r="F67" t="str">
            <v>LA</v>
          </cell>
          <cell r="G67">
            <v>15.294336934741901</v>
          </cell>
          <cell r="H67">
            <v>11.0336591792292</v>
          </cell>
          <cell r="I67">
            <v>10.8875631340279</v>
          </cell>
          <cell r="J67">
            <v>11.181186301557799</v>
          </cell>
          <cell r="K67">
            <v>0.147527122328583</v>
          </cell>
          <cell r="L67">
            <v>0.14609604520136901</v>
          </cell>
        </row>
        <row r="68">
          <cell r="A68" t="str">
            <v>Wrexham_QOFHYP_Persons_2012_LA</v>
          </cell>
          <cell r="B68" t="str">
            <v>QOFHYP</v>
          </cell>
          <cell r="C68">
            <v>2012</v>
          </cell>
          <cell r="D68" t="str">
            <v>Persons</v>
          </cell>
          <cell r="E68" t="str">
            <v xml:space="preserve">Wrexham               </v>
          </cell>
          <cell r="F68" t="str">
            <v>LA</v>
          </cell>
          <cell r="G68">
            <v>15.568000648526001</v>
          </cell>
          <cell r="H68">
            <v>11.712098775674999</v>
          </cell>
          <cell r="I68">
            <v>11.556651642724599</v>
          </cell>
          <cell r="J68">
            <v>11.8690662570135</v>
          </cell>
          <cell r="K68">
            <v>0.15696748133848798</v>
          </cell>
          <cell r="L68">
            <v>0.15544713295044399</v>
          </cell>
        </row>
        <row r="69">
          <cell r="A69" t="str">
            <v>Powys_QOFHYP_Persons_2012_LA</v>
          </cell>
          <cell r="B69" t="str">
            <v>QOFHYP</v>
          </cell>
          <cell r="C69">
            <v>2012</v>
          </cell>
          <cell r="D69" t="str">
            <v>Persons</v>
          </cell>
          <cell r="E69" t="str">
            <v xml:space="preserve">Powys                 </v>
          </cell>
          <cell r="F69" t="str">
            <v>LA</v>
          </cell>
          <cell r="G69">
            <v>16.5821790933276</v>
          </cell>
          <cell r="H69">
            <v>9.9887896560920595</v>
          </cell>
          <cell r="I69">
            <v>9.84837851649519</v>
          </cell>
          <cell r="J69">
            <v>10.130614503417799</v>
          </cell>
          <cell r="K69">
            <v>0.14182484732576101</v>
          </cell>
          <cell r="L69">
            <v>0.14041113959686999</v>
          </cell>
        </row>
        <row r="70">
          <cell r="A70" t="str">
            <v>Ceredigion_QOFHYP_Persons_2012_LA</v>
          </cell>
          <cell r="B70" t="str">
            <v>QOFHYP</v>
          </cell>
          <cell r="C70">
            <v>2012</v>
          </cell>
          <cell r="D70" t="str">
            <v>Persons</v>
          </cell>
          <cell r="E70" t="str">
            <v xml:space="preserve">Ceredigion            </v>
          </cell>
          <cell r="F70" t="str">
            <v>LA</v>
          </cell>
          <cell r="G70">
            <v>15.954813805631201</v>
          </cell>
          <cell r="H70">
            <v>10.466340109979301</v>
          </cell>
          <cell r="I70">
            <v>10.2836724624384</v>
          </cell>
          <cell r="J70">
            <v>10.6512990806799</v>
          </cell>
          <cell r="K70">
            <v>0.18495897070061701</v>
          </cell>
          <cell r="L70">
            <v>0.18266764754093301</v>
          </cell>
        </row>
        <row r="71">
          <cell r="A71" t="str">
            <v>Pembrokeshire_QOFHYP_Persons_2012_LA</v>
          </cell>
          <cell r="B71" t="str">
            <v>QOFHYP</v>
          </cell>
          <cell r="C71">
            <v>2012</v>
          </cell>
          <cell r="D71" t="str">
            <v>Persons</v>
          </cell>
          <cell r="E71" t="str">
            <v xml:space="preserve">Pembrokeshire         </v>
          </cell>
          <cell r="F71" t="str">
            <v>LA</v>
          </cell>
          <cell r="G71">
            <v>16.796145355748003</v>
          </cell>
          <cell r="H71">
            <v>10.4725992567066</v>
          </cell>
          <cell r="I71">
            <v>10.3002498616144</v>
          </cell>
          <cell r="J71">
            <v>10.6469850350784</v>
          </cell>
          <cell r="K71">
            <v>0.17438577837180999</v>
          </cell>
          <cell r="L71">
            <v>0.17234939509223901</v>
          </cell>
        </row>
        <row r="72">
          <cell r="A72" t="str">
            <v>Carmarthenshire_QOFHYP_Persons_2012_LA</v>
          </cell>
          <cell r="B72" t="str">
            <v>QOFHYP</v>
          </cell>
          <cell r="C72">
            <v>2012</v>
          </cell>
          <cell r="D72" t="str">
            <v>Persons</v>
          </cell>
          <cell r="E72" t="str">
            <v xml:space="preserve">Carmarthenshire      </v>
          </cell>
          <cell r="F72" t="str">
            <v>LA</v>
          </cell>
          <cell r="G72">
            <v>15.926900352683699</v>
          </cell>
          <cell r="H72">
            <v>10.387433948931699</v>
          </cell>
          <cell r="I72">
            <v>10.2597529582216</v>
          </cell>
          <cell r="J72">
            <v>10.5162454774681</v>
          </cell>
          <cell r="K72">
            <v>0.12881152853639399</v>
          </cell>
          <cell r="L72">
            <v>0.127680990710135</v>
          </cell>
        </row>
        <row r="73">
          <cell r="A73" t="str">
            <v>Swansea_QOFHYP_Persons_2012_LA</v>
          </cell>
          <cell r="B73" t="str">
            <v>QOFHYP</v>
          </cell>
          <cell r="C73">
            <v>2012</v>
          </cell>
          <cell r="D73" t="str">
            <v>Persons</v>
          </cell>
          <cell r="E73" t="str">
            <v xml:space="preserve">Swansea              </v>
          </cell>
          <cell r="F73" t="str">
            <v>LA</v>
          </cell>
          <cell r="G73">
            <v>13.543855860046699</v>
          </cell>
          <cell r="H73">
            <v>10.0133471592574</v>
          </cell>
          <cell r="I73">
            <v>9.8999539832271388</v>
          </cell>
          <cell r="J73">
            <v>10.127671854743999</v>
          </cell>
          <cell r="K73">
            <v>0.11432469548662701</v>
          </cell>
          <cell r="L73">
            <v>0.11339317603027602</v>
          </cell>
        </row>
        <row r="74">
          <cell r="A74" t="str">
            <v>Neath Port Talbot_QOFHYP_Persons_2012_LA</v>
          </cell>
          <cell r="B74" t="str">
            <v>QOFHYP</v>
          </cell>
          <cell r="C74">
            <v>2012</v>
          </cell>
          <cell r="D74" t="str">
            <v>Persons</v>
          </cell>
          <cell r="E74" t="str">
            <v xml:space="preserve">Neath Port Talbot    </v>
          </cell>
          <cell r="F74" t="str">
            <v>LA</v>
          </cell>
          <cell r="G74">
            <v>16.613469287540301</v>
          </cell>
          <cell r="H74">
            <v>11.592600897752401</v>
          </cell>
          <cell r="I74">
            <v>11.436934477757401</v>
          </cell>
          <cell r="J74">
            <v>11.7497911077922</v>
          </cell>
          <cell r="K74">
            <v>0.157190210039798</v>
          </cell>
          <cell r="L74">
            <v>0.155666419994995</v>
          </cell>
        </row>
        <row r="75">
          <cell r="A75" t="str">
            <v>Bridgend_QOFHYP_Persons_2012_LA</v>
          </cell>
          <cell r="B75" t="str">
            <v>QOFHYP</v>
          </cell>
          <cell r="C75">
            <v>2012</v>
          </cell>
          <cell r="D75" t="str">
            <v>Persons</v>
          </cell>
          <cell r="E75" t="str">
            <v xml:space="preserve">Bridgend             </v>
          </cell>
          <cell r="F75" t="str">
            <v>LA</v>
          </cell>
          <cell r="G75">
            <v>15.945109663663398</v>
          </cell>
          <cell r="H75">
            <v>11.6058586002264</v>
          </cell>
          <cell r="I75">
            <v>11.456432598339301</v>
          </cell>
          <cell r="J75">
            <v>11.7567009264073</v>
          </cell>
          <cell r="K75">
            <v>0.15084232618086399</v>
          </cell>
          <cell r="L75">
            <v>0.14942600188710001</v>
          </cell>
        </row>
        <row r="76">
          <cell r="A76" t="str">
            <v>The Vale of Glamorgan_QOFHYP_Persons_2012_LA</v>
          </cell>
          <cell r="B76" t="str">
            <v>QOFHYP</v>
          </cell>
          <cell r="C76">
            <v>2012</v>
          </cell>
          <cell r="D76" t="str">
            <v>Persons</v>
          </cell>
          <cell r="E76" t="str">
            <v>The Vale of Glamorgan</v>
          </cell>
          <cell r="F76" t="str">
            <v>LA</v>
          </cell>
          <cell r="G76">
            <v>15.121374917180901</v>
          </cell>
          <cell r="H76">
            <v>10.827453281911499</v>
          </cell>
          <cell r="I76">
            <v>10.668296516022099</v>
          </cell>
          <cell r="J76">
            <v>10.988327923978</v>
          </cell>
          <cell r="K76">
            <v>0.160874642066553</v>
          </cell>
          <cell r="L76">
            <v>0.15915676588937799</v>
          </cell>
        </row>
        <row r="77">
          <cell r="A77" t="str">
            <v>Cardiff_QOFHYP_Persons_2012_LA</v>
          </cell>
          <cell r="B77" t="str">
            <v>QOFHYP</v>
          </cell>
          <cell r="C77">
            <v>2012</v>
          </cell>
          <cell r="D77" t="str">
            <v>Persons</v>
          </cell>
          <cell r="E77" t="str">
            <v xml:space="preserve">Cardiff              </v>
          </cell>
          <cell r="F77" t="str">
            <v>LA</v>
          </cell>
          <cell r="G77">
            <v>11.7164759294294</v>
          </cell>
          <cell r="H77">
            <v>11.0011565044026</v>
          </cell>
          <cell r="I77">
            <v>10.8957429648069</v>
          </cell>
          <cell r="J77">
            <v>11.1073137427785</v>
          </cell>
          <cell r="K77">
            <v>0.106157238375938</v>
          </cell>
          <cell r="L77">
            <v>0.10541353959570302</v>
          </cell>
        </row>
        <row r="78">
          <cell r="A78" t="str">
            <v>Rhondda Cynon Taf_QOFHYP_Persons_2012_LA</v>
          </cell>
          <cell r="B78" t="str">
            <v>QOFHYP</v>
          </cell>
          <cell r="C78">
            <v>2012</v>
          </cell>
          <cell r="D78" t="str">
            <v>Persons</v>
          </cell>
          <cell r="E78" t="str">
            <v>Rhondda Cynon Taf</v>
          </cell>
          <cell r="F78" t="str">
            <v>LA</v>
          </cell>
          <cell r="G78">
            <v>16.6624583581081</v>
          </cell>
          <cell r="H78">
            <v>12.799722449722001</v>
          </cell>
          <cell r="I78">
            <v>12.672544980281</v>
          </cell>
          <cell r="J78">
            <v>12.927832176497599</v>
          </cell>
          <cell r="K78">
            <v>0.128109726775614</v>
          </cell>
          <cell r="L78">
            <v>0.12717746944105698</v>
          </cell>
        </row>
        <row r="79">
          <cell r="A79" t="str">
            <v>Merthyr Tydfil_QOFHYP_Persons_2012_LA</v>
          </cell>
          <cell r="B79" t="str">
            <v>QOFHYP</v>
          </cell>
          <cell r="C79">
            <v>2012</v>
          </cell>
          <cell r="D79" t="str">
            <v>Persons</v>
          </cell>
          <cell r="E79" t="str">
            <v xml:space="preserve">Merthyr Tydfil       </v>
          </cell>
          <cell r="F79" t="str">
            <v>LA</v>
          </cell>
          <cell r="G79">
            <v>16.839155172122698</v>
          </cell>
          <cell r="H79">
            <v>13.172373848601898</v>
          </cell>
          <cell r="I79">
            <v>12.908685534224798</v>
          </cell>
          <cell r="J79">
            <v>13.439993400608799</v>
          </cell>
          <cell r="K79">
            <v>0.26761955200691401</v>
          </cell>
          <cell r="L79">
            <v>0.26368831437705198</v>
          </cell>
        </row>
        <row r="80">
          <cell r="A80" t="str">
            <v>Caerphilly_QOFHYP_Persons_2012_LA</v>
          </cell>
          <cell r="B80" t="str">
            <v>QOFHYP</v>
          </cell>
          <cell r="C80">
            <v>2012</v>
          </cell>
          <cell r="D80" t="str">
            <v>Persons</v>
          </cell>
          <cell r="E80" t="str">
            <v xml:space="preserve">Caerphilly           </v>
          </cell>
          <cell r="F80" t="str">
            <v>LA</v>
          </cell>
          <cell r="G80">
            <v>16.304166228366</v>
          </cell>
          <cell r="H80">
            <v>12.6491836381498</v>
          </cell>
          <cell r="I80">
            <v>12.4935925706184</v>
          </cell>
          <cell r="J80">
            <v>12.806197358227701</v>
          </cell>
          <cell r="K80">
            <v>0.157013720077991</v>
          </cell>
          <cell r="L80">
            <v>0.155591067531338</v>
          </cell>
        </row>
        <row r="81">
          <cell r="A81" t="str">
            <v>Blaenau Gwent_QOFHYP_Persons_2012_LA</v>
          </cell>
          <cell r="B81" t="str">
            <v>QOFHYP</v>
          </cell>
          <cell r="C81">
            <v>2012</v>
          </cell>
          <cell r="D81" t="str">
            <v>Persons</v>
          </cell>
          <cell r="E81" t="str">
            <v xml:space="preserve">Blaenau Gwent        </v>
          </cell>
          <cell r="F81" t="str">
            <v>LA</v>
          </cell>
          <cell r="G81">
            <v>17.452151486358098</v>
          </cell>
          <cell r="H81">
            <v>13.0262095316596</v>
          </cell>
          <cell r="I81">
            <v>12.7950326883657</v>
          </cell>
          <cell r="J81">
            <v>13.260419014935801</v>
          </cell>
          <cell r="K81">
            <v>0.23420948327623997</v>
          </cell>
          <cell r="L81">
            <v>0.23117684329386398</v>
          </cell>
        </row>
        <row r="82">
          <cell r="A82" t="str">
            <v>Torfaen_QOFHYP_Persons_2012_LA</v>
          </cell>
          <cell r="B82" t="str">
            <v>QOFHYP</v>
          </cell>
          <cell r="C82">
            <v>2012</v>
          </cell>
          <cell r="D82" t="str">
            <v>Persons</v>
          </cell>
          <cell r="E82" t="str">
            <v xml:space="preserve"> Torfaen              </v>
          </cell>
          <cell r="F82" t="str">
            <v>LA</v>
          </cell>
          <cell r="G82">
            <v>16.2534406209464</v>
          </cell>
          <cell r="H82">
            <v>12.026913849792901</v>
          </cell>
          <cell r="I82">
            <v>11.830887097408901</v>
          </cell>
          <cell r="J82">
            <v>12.22528785077</v>
          </cell>
          <cell r="K82">
            <v>0.19837400097713201</v>
          </cell>
          <cell r="L82">
            <v>0.196026752384034</v>
          </cell>
        </row>
        <row r="83">
          <cell r="A83" t="str">
            <v>Monmouthshire_QOFHYP_Persons_2012_LA</v>
          </cell>
          <cell r="B83" t="str">
            <v>QOFHYP</v>
          </cell>
          <cell r="C83">
            <v>2012</v>
          </cell>
          <cell r="D83" t="str">
            <v>Persons</v>
          </cell>
          <cell r="E83" t="str">
            <v xml:space="preserve">Monmouthshire        </v>
          </cell>
          <cell r="F83" t="str">
            <v>LA</v>
          </cell>
          <cell r="G83">
            <v>15.381993364541199</v>
          </cell>
          <cell r="H83">
            <v>9.6461308946396702</v>
          </cell>
          <cell r="I83">
            <v>9.4767025647247713</v>
          </cell>
          <cell r="J83">
            <v>9.8177248074809889</v>
          </cell>
          <cell r="K83">
            <v>0.17159391284131301</v>
          </cell>
          <cell r="L83">
            <v>0.169428329914903</v>
          </cell>
        </row>
        <row r="84">
          <cell r="A84" t="str">
            <v>Newport_QOFHYP_Persons_2012_LA</v>
          </cell>
          <cell r="B84" t="str">
            <v>QOFHYP</v>
          </cell>
          <cell r="C84">
            <v>2012</v>
          </cell>
          <cell r="D84" t="str">
            <v>Persons</v>
          </cell>
          <cell r="E84" t="str">
            <v xml:space="preserve">Newport              </v>
          </cell>
          <cell r="F84" t="str">
            <v>LA</v>
          </cell>
          <cell r="G84">
            <v>14.4531642012725</v>
          </cell>
          <cell r="H84">
            <v>11.5282524695267</v>
          </cell>
          <cell r="I84">
            <v>11.3698977023229</v>
          </cell>
          <cell r="J84">
            <v>11.6882071636795</v>
          </cell>
          <cell r="K84">
            <v>0.159954694152833</v>
          </cell>
          <cell r="L84">
            <v>0.158354767203745</v>
          </cell>
        </row>
        <row r="85">
          <cell r="A85" t="str">
            <v>Betsi Cadwaladr UHB_QOFHYP_Persons_2012_HB</v>
          </cell>
          <cell r="B85" t="str">
            <v>QOFHYP</v>
          </cell>
          <cell r="C85">
            <v>2012</v>
          </cell>
          <cell r="D85" t="str">
            <v>Persons</v>
          </cell>
          <cell r="E85" t="str">
            <v xml:space="preserve">Betsi Cadwaladr UHB     </v>
          </cell>
          <cell r="F85" t="str">
            <v>HB</v>
          </cell>
          <cell r="G85">
            <v>15.745164895719299</v>
          </cell>
          <cell r="H85">
            <v>10.643789500864701</v>
          </cell>
          <cell r="I85">
            <v>10.5782501287971</v>
          </cell>
          <cell r="J85">
            <v>10.709619887489101</v>
          </cell>
          <cell r="K85">
            <v>6.5830386624394097E-2</v>
          </cell>
          <cell r="L85">
            <v>6.5539372067661403E-2</v>
          </cell>
        </row>
        <row r="86">
          <cell r="A86" t="str">
            <v>Powys THB_QOFHYP_Persons_2012_HB</v>
          </cell>
          <cell r="B86" t="str">
            <v>QOFHYP</v>
          </cell>
          <cell r="C86">
            <v>2012</v>
          </cell>
          <cell r="D86" t="str">
            <v>Persons</v>
          </cell>
          <cell r="E86" t="str">
            <v xml:space="preserve">Powys THB              </v>
          </cell>
          <cell r="F86" t="str">
            <v>HB</v>
          </cell>
          <cell r="G86">
            <v>16.5821790933276</v>
          </cell>
          <cell r="H86">
            <v>9.9887896560920595</v>
          </cell>
          <cell r="I86">
            <v>9.84837851649519</v>
          </cell>
          <cell r="J86">
            <v>10.130614503417799</v>
          </cell>
          <cell r="K86">
            <v>0.14182484732576101</v>
          </cell>
          <cell r="L86">
            <v>0.14041113959686999</v>
          </cell>
        </row>
        <row r="87">
          <cell r="A87" t="str">
            <v>Hywel Dda HB_QOFHYP_Persons_2012_HB</v>
          </cell>
          <cell r="B87" t="str">
            <v>QOFHYP</v>
          </cell>
          <cell r="C87">
            <v>2012</v>
          </cell>
          <cell r="D87" t="str">
            <v>Persons</v>
          </cell>
          <cell r="E87" t="str">
            <v xml:space="preserve"> Hywel Dda HB            </v>
          </cell>
          <cell r="F87" t="str">
            <v>HB</v>
          </cell>
          <cell r="G87">
            <v>16.162111825486701</v>
          </cell>
          <cell r="H87">
            <v>10.4293919745243</v>
          </cell>
          <cell r="I87">
            <v>10.339844855917701</v>
          </cell>
          <cell r="J87">
            <v>10.5194902011542</v>
          </cell>
          <cell r="K87">
            <v>9.0098226629966402E-2</v>
          </cell>
          <cell r="L87">
            <v>8.9547118606556397E-2</v>
          </cell>
        </row>
        <row r="88">
          <cell r="A88" t="str">
            <v>ABM UHB_QOFHYP_Persons_2012_HB</v>
          </cell>
          <cell r="B88" t="str">
            <v>QOFHYP</v>
          </cell>
          <cell r="C88">
            <v>2012</v>
          </cell>
          <cell r="D88" t="str">
            <v>Persons</v>
          </cell>
          <cell r="E88" t="str">
            <v xml:space="preserve">ABM UHB                  </v>
          </cell>
          <cell r="F88" t="str">
            <v>HB</v>
          </cell>
          <cell r="G88">
            <v>15.0341976221116</v>
          </cell>
          <cell r="H88">
            <v>10.9069699857305</v>
          </cell>
          <cell r="I88">
            <v>10.828527587881599</v>
          </cell>
          <cell r="J88">
            <v>10.9858227509497</v>
          </cell>
          <cell r="K88">
            <v>7.8852765219258505E-2</v>
          </cell>
          <cell r="L88">
            <v>7.8442397848925802E-2</v>
          </cell>
        </row>
        <row r="89">
          <cell r="A89" t="str">
            <v>Cardiff &amp; Vale UHB_QOFHYP_Persons_2012_HB</v>
          </cell>
          <cell r="B89" t="str">
            <v>QOFHYP</v>
          </cell>
          <cell r="C89">
            <v>2012</v>
          </cell>
          <cell r="D89" t="str">
            <v>Persons</v>
          </cell>
          <cell r="E89" t="str">
            <v xml:space="preserve">Cardiff &amp; Vale UHB </v>
          </cell>
          <cell r="F89" t="str">
            <v>HB</v>
          </cell>
          <cell r="G89">
            <v>12.565917346418599</v>
          </cell>
          <cell r="H89">
            <v>10.9469877931583</v>
          </cell>
          <cell r="I89">
            <v>10.859200028618201</v>
          </cell>
          <cell r="J89">
            <v>11.035293331933801</v>
          </cell>
          <cell r="K89">
            <v>8.8305538775550502E-2</v>
          </cell>
          <cell r="L89">
            <v>8.7787764540077293E-2</v>
          </cell>
        </row>
        <row r="90">
          <cell r="A90" t="str">
            <v>Cwm Taf HB_QOFHYP_Persons_2012_HB</v>
          </cell>
          <cell r="B90" t="str">
            <v>QOFHYP</v>
          </cell>
          <cell r="C90">
            <v>2012</v>
          </cell>
          <cell r="D90" t="str">
            <v>Persons</v>
          </cell>
          <cell r="E90" t="str">
            <v xml:space="preserve"> Cwm Taf HB         </v>
          </cell>
          <cell r="F90" t="str">
            <v>HB</v>
          </cell>
          <cell r="G90">
            <v>16.6967979867247</v>
          </cell>
          <cell r="H90">
            <v>12.871734746936999</v>
          </cell>
          <cell r="I90">
            <v>12.757102219853399</v>
          </cell>
          <cell r="J90">
            <v>12.987120420220501</v>
          </cell>
          <cell r="K90">
            <v>0.115385673283481</v>
          </cell>
          <cell r="L90">
            <v>0.11463252708360901</v>
          </cell>
        </row>
        <row r="91">
          <cell r="A91" t="str">
            <v>Aneurin Bevan HB_QOFHYP_Persons_2012_HB</v>
          </cell>
          <cell r="B91" t="str">
            <v>QOFHYP</v>
          </cell>
          <cell r="C91">
            <v>2012</v>
          </cell>
          <cell r="D91" t="str">
            <v>Persons</v>
          </cell>
          <cell r="E91" t="str">
            <v xml:space="preserve">Aneurin Bevan HB       </v>
          </cell>
          <cell r="F91" t="str">
            <v>HB</v>
          </cell>
          <cell r="G91">
            <v>15.814250955366898</v>
          </cell>
          <cell r="H91">
            <v>11.8008383600065</v>
          </cell>
          <cell r="I91">
            <v>11.7213208199808</v>
          </cell>
          <cell r="J91">
            <v>11.880748917563199</v>
          </cell>
          <cell r="K91">
            <v>7.9910557556760894E-2</v>
          </cell>
          <cell r="L91">
            <v>7.9517540025668201E-2</v>
          </cell>
        </row>
        <row r="92">
          <cell r="A92" t="str">
            <v>Wales_QOFCHD_Females_2012_WALES</v>
          </cell>
          <cell r="B92" t="str">
            <v>QOFCHD</v>
          </cell>
          <cell r="C92">
            <v>2012</v>
          </cell>
          <cell r="D92" t="str">
            <v>Females</v>
          </cell>
          <cell r="E92" t="str">
            <v xml:space="preserve">Wales                 </v>
          </cell>
          <cell r="F92" t="str">
            <v>WALES</v>
          </cell>
          <cell r="G92">
            <v>3.1207980901243499</v>
          </cell>
          <cell r="H92">
            <v>1.7631143077946099</v>
          </cell>
          <cell r="I92">
            <v>1.7463395497652701</v>
          </cell>
          <cell r="J92">
            <v>1.7800019857124798</v>
          </cell>
          <cell r="K92">
            <v>1.6887677917872802E-2</v>
          </cell>
          <cell r="L92">
            <v>1.6774758029340101E-2</v>
          </cell>
        </row>
        <row r="93">
          <cell r="A93" t="str">
            <v>Isle of Anglesey_QOFCHD_Females_2012_LA</v>
          </cell>
          <cell r="B93" t="str">
            <v>QOFCHD</v>
          </cell>
          <cell r="C93">
            <v>2012</v>
          </cell>
          <cell r="D93" t="str">
            <v>Females</v>
          </cell>
          <cell r="E93" t="str">
            <v xml:space="preserve">Isle of Anglesey      </v>
          </cell>
          <cell r="F93" t="str">
            <v>LA</v>
          </cell>
          <cell r="G93">
            <v>3.6283001458463602</v>
          </cell>
          <cell r="H93">
            <v>1.6888753854779701</v>
          </cell>
          <cell r="I93">
            <v>1.5877564701267801</v>
          </cell>
          <cell r="J93">
            <v>1.7943732859465498</v>
          </cell>
          <cell r="K93">
            <v>0.10549790046857802</v>
          </cell>
          <cell r="L93">
            <v>0.101118915351186</v>
          </cell>
        </row>
        <row r="94">
          <cell r="A94" t="str">
            <v>Gwynedd_QOFCHD_Females_2012_LA</v>
          </cell>
          <cell r="B94" t="str">
            <v>QOFCHD</v>
          </cell>
          <cell r="C94">
            <v>2012</v>
          </cell>
          <cell r="D94" t="str">
            <v>Females</v>
          </cell>
          <cell r="E94" t="str">
            <v xml:space="preserve">Gwynedd               </v>
          </cell>
          <cell r="F94" t="str">
            <v>LA</v>
          </cell>
          <cell r="G94">
            <v>2.9291900152827299</v>
          </cell>
          <cell r="H94">
            <v>1.4633845380612098</v>
          </cell>
          <cell r="I94">
            <v>1.3907256207235901</v>
          </cell>
          <cell r="J94">
            <v>1.5385932949499499</v>
          </cell>
          <cell r="K94">
            <v>7.5208756888744704E-2</v>
          </cell>
          <cell r="L94">
            <v>7.2658917337619006E-2</v>
          </cell>
        </row>
        <row r="95">
          <cell r="A95" t="str">
            <v>Conwy_QOFCHD_Females_2012_LA</v>
          </cell>
          <cell r="B95" t="str">
            <v>QOFCHD</v>
          </cell>
          <cell r="C95">
            <v>2012</v>
          </cell>
          <cell r="D95" t="str">
            <v>Females</v>
          </cell>
          <cell r="E95" t="str">
            <v xml:space="preserve">Conwy                 </v>
          </cell>
          <cell r="F95" t="str">
            <v>LA</v>
          </cell>
          <cell r="G95">
            <v>3.8438397139468101</v>
          </cell>
          <cell r="H95">
            <v>1.62850525256455</v>
          </cell>
          <cell r="I95">
            <v>1.5533503244204598</v>
          </cell>
          <cell r="J95">
            <v>1.70604842598325</v>
          </cell>
          <cell r="K95">
            <v>7.7543173418693503E-2</v>
          </cell>
          <cell r="L95">
            <v>7.5154928144094607E-2</v>
          </cell>
        </row>
        <row r="96">
          <cell r="A96" t="str">
            <v>Denbighshire_QOFCHD_Females_2012_LA</v>
          </cell>
          <cell r="B96" t="str">
            <v>QOFCHD</v>
          </cell>
          <cell r="C96">
            <v>2012</v>
          </cell>
          <cell r="D96" t="str">
            <v>Females</v>
          </cell>
          <cell r="E96" t="str">
            <v xml:space="preserve">Denbighshire          </v>
          </cell>
          <cell r="F96" t="str">
            <v>LA</v>
          </cell>
          <cell r="G96">
            <v>3.8614389940091298</v>
          </cell>
          <cell r="H96">
            <v>1.9829577674889101</v>
          </cell>
          <cell r="I96">
            <v>1.8892610116884299</v>
          </cell>
          <cell r="J96">
            <v>2.0798443056930003</v>
          </cell>
          <cell r="K96">
            <v>9.6886538204083605E-2</v>
          </cell>
          <cell r="L96">
            <v>9.3696755800487003E-2</v>
          </cell>
        </row>
        <row r="97">
          <cell r="A97" t="str">
            <v>Flintshire_QOFCHD_Females_2012_LA</v>
          </cell>
          <cell r="B97" t="str">
            <v>QOFCHD</v>
          </cell>
          <cell r="C97">
            <v>2012</v>
          </cell>
          <cell r="D97" t="str">
            <v>Females</v>
          </cell>
          <cell r="E97" t="str">
            <v xml:space="preserve">Flintshire            </v>
          </cell>
          <cell r="F97" t="str">
            <v>LA</v>
          </cell>
          <cell r="G97">
            <v>3.0179510329810402</v>
          </cell>
          <cell r="H97">
            <v>1.7606003377564601</v>
          </cell>
          <cell r="I97">
            <v>1.6854798025409299</v>
          </cell>
          <cell r="J97">
            <v>1.8380881790949801</v>
          </cell>
          <cell r="K97">
            <v>7.7487841338516411E-2</v>
          </cell>
          <cell r="L97">
            <v>7.5120535215533107E-2</v>
          </cell>
        </row>
        <row r="98">
          <cell r="A98" t="str">
            <v>Wrexham_QOFCHD_Females_2012_LA</v>
          </cell>
          <cell r="B98" t="str">
            <v>QOFCHD</v>
          </cell>
          <cell r="C98">
            <v>2012</v>
          </cell>
          <cell r="D98" t="str">
            <v>Females</v>
          </cell>
          <cell r="E98" t="str">
            <v xml:space="preserve">Wrexham               </v>
          </cell>
          <cell r="F98" t="str">
            <v>LA</v>
          </cell>
          <cell r="G98">
            <v>3.14919213443746</v>
          </cell>
          <cell r="H98">
            <v>1.8882542336350601</v>
          </cell>
          <cell r="I98">
            <v>1.8076894579970801</v>
          </cell>
          <cell r="J98">
            <v>1.9713233696672401</v>
          </cell>
          <cell r="K98">
            <v>8.3069136032182897E-2</v>
          </cell>
          <cell r="L98">
            <v>8.0564775637976302E-2</v>
          </cell>
        </row>
        <row r="99">
          <cell r="A99" t="str">
            <v>Powys_QOFCHD_Females_2012_LA</v>
          </cell>
          <cell r="B99" t="str">
            <v>QOFCHD</v>
          </cell>
          <cell r="C99">
            <v>2012</v>
          </cell>
          <cell r="D99" t="str">
            <v>Females</v>
          </cell>
          <cell r="E99" t="str">
            <v xml:space="preserve">Powys                 </v>
          </cell>
          <cell r="F99" t="str">
            <v>LA</v>
          </cell>
          <cell r="G99">
            <v>2.97025178595909</v>
          </cell>
          <cell r="H99">
            <v>1.34592791624168</v>
          </cell>
          <cell r="I99">
            <v>1.28227543159865</v>
          </cell>
          <cell r="J99">
            <v>1.41174906310534</v>
          </cell>
          <cell r="K99">
            <v>6.5821146863652105E-2</v>
          </cell>
          <cell r="L99">
            <v>6.3652484643032997E-2</v>
          </cell>
        </row>
        <row r="100">
          <cell r="A100" t="str">
            <v>Ceredigion_QOFCHD_Females_2012_LA</v>
          </cell>
          <cell r="B100" t="str">
            <v>QOFCHD</v>
          </cell>
          <cell r="C100">
            <v>2012</v>
          </cell>
          <cell r="D100" t="str">
            <v>Females</v>
          </cell>
          <cell r="E100" t="str">
            <v xml:space="preserve">Ceredigion            </v>
          </cell>
          <cell r="F100" t="str">
            <v>LA</v>
          </cell>
          <cell r="G100">
            <v>3.0073456605337698</v>
          </cell>
          <cell r="H100">
            <v>1.4708109410335601</v>
          </cell>
          <cell r="I100">
            <v>1.3864770788515199</v>
          </cell>
          <cell r="J100">
            <v>1.55867034095529</v>
          </cell>
          <cell r="K100">
            <v>8.7859399921726603E-2</v>
          </cell>
          <cell r="L100">
            <v>8.4333862182040101E-2</v>
          </cell>
        </row>
        <row r="101">
          <cell r="A101" t="str">
            <v>Pembrokeshire_QOFCHD_Females_2012_LA</v>
          </cell>
          <cell r="B101" t="str">
            <v>QOFCHD</v>
          </cell>
          <cell r="C101">
            <v>2012</v>
          </cell>
          <cell r="D101" t="str">
            <v>Females</v>
          </cell>
          <cell r="E101" t="str">
            <v xml:space="preserve">Pembrokeshire         </v>
          </cell>
          <cell r="F101" t="str">
            <v>LA</v>
          </cell>
          <cell r="G101">
            <v>3.0768256113527901</v>
          </cell>
          <cell r="H101">
            <v>1.49777191576754</v>
          </cell>
          <cell r="I101">
            <v>1.4159412528909798</v>
          </cell>
          <cell r="J101">
            <v>1.5828374214176999</v>
          </cell>
          <cell r="K101">
            <v>8.50655056501603E-2</v>
          </cell>
          <cell r="L101">
            <v>8.1830662876555105E-2</v>
          </cell>
        </row>
        <row r="102">
          <cell r="A102" t="str">
            <v>Carmarthenshire_QOFCHD_Females_2012_LA</v>
          </cell>
          <cell r="B102" t="str">
            <v>QOFCHD</v>
          </cell>
          <cell r="C102">
            <v>2012</v>
          </cell>
          <cell r="D102" t="str">
            <v>Females</v>
          </cell>
          <cell r="E102" t="str">
            <v xml:space="preserve">Carmarthenshire      </v>
          </cell>
          <cell r="F102" t="str">
            <v>LA</v>
          </cell>
          <cell r="G102">
            <v>3.7444316026885405</v>
          </cell>
          <cell r="H102">
            <v>1.8509169025312899</v>
          </cell>
          <cell r="I102">
            <v>1.78376556573361</v>
          </cell>
          <cell r="J102">
            <v>1.9198094857072801</v>
          </cell>
          <cell r="K102">
            <v>6.8892583175988897E-2</v>
          </cell>
          <cell r="L102">
            <v>6.7151336797686798E-2</v>
          </cell>
        </row>
        <row r="103">
          <cell r="A103" t="str">
            <v>Swansea_QOFCHD_Females_2012_LA</v>
          </cell>
          <cell r="B103" t="str">
            <v>QOFCHD</v>
          </cell>
          <cell r="C103">
            <v>2012</v>
          </cell>
          <cell r="D103" t="str">
            <v>Females</v>
          </cell>
          <cell r="E103" t="str">
            <v xml:space="preserve">Swansea              </v>
          </cell>
          <cell r="F103" t="str">
            <v>LA</v>
          </cell>
          <cell r="G103">
            <v>2.80815794530734</v>
          </cell>
          <cell r="H103">
            <v>1.5663474067312699</v>
          </cell>
          <cell r="I103">
            <v>1.5095074252152501</v>
          </cell>
          <cell r="J103">
            <v>1.6246559126814302</v>
          </cell>
          <cell r="K103">
            <v>5.8308505950156894E-2</v>
          </cell>
          <cell r="L103">
            <v>5.6839981516019503E-2</v>
          </cell>
        </row>
        <row r="104">
          <cell r="A104" t="str">
            <v>Neath Port Talbot_QOFCHD_Females_2012_LA</v>
          </cell>
          <cell r="B104" t="str">
            <v>QOFCHD</v>
          </cell>
          <cell r="C104">
            <v>2012</v>
          </cell>
          <cell r="D104" t="str">
            <v>Females</v>
          </cell>
          <cell r="E104" t="str">
            <v xml:space="preserve">Neath Port Talbot    </v>
          </cell>
          <cell r="F104" t="str">
            <v>LA</v>
          </cell>
          <cell r="G104">
            <v>3.5163700506231104</v>
          </cell>
          <cell r="H104">
            <v>1.88879319205836</v>
          </cell>
          <cell r="I104">
            <v>1.8091819457654901</v>
          </cell>
          <cell r="J104">
            <v>1.9708183995623501</v>
          </cell>
          <cell r="K104">
            <v>8.2025207503991004E-2</v>
          </cell>
          <cell r="L104">
            <v>7.9611246292866505E-2</v>
          </cell>
        </row>
        <row r="105">
          <cell r="A105" t="str">
            <v>Bridgend_QOFCHD_Females_2012_LA</v>
          </cell>
          <cell r="B105" t="str">
            <v>QOFCHD</v>
          </cell>
          <cell r="C105">
            <v>2012</v>
          </cell>
          <cell r="D105" t="str">
            <v>Females</v>
          </cell>
          <cell r="E105" t="str">
            <v xml:space="preserve">Bridgend             </v>
          </cell>
          <cell r="F105" t="str">
            <v>LA</v>
          </cell>
          <cell r="G105">
            <v>3.5676512317812503</v>
          </cell>
          <cell r="H105">
            <v>2.0688642942854698</v>
          </cell>
          <cell r="I105">
            <v>1.9881946739723699</v>
          </cell>
          <cell r="J105">
            <v>2.1518347059240197</v>
          </cell>
          <cell r="K105">
            <v>8.2970411638552496E-2</v>
          </cell>
          <cell r="L105">
            <v>8.0669620313100099E-2</v>
          </cell>
        </row>
        <row r="106">
          <cell r="A106" t="str">
            <v>The Vale of Glamorgan_QOFCHD_Females_2012_LA</v>
          </cell>
          <cell r="B106" t="str">
            <v>QOFCHD</v>
          </cell>
          <cell r="C106">
            <v>2012</v>
          </cell>
          <cell r="D106" t="str">
            <v>Females</v>
          </cell>
          <cell r="E106" t="str">
            <v>The Vale of Glamorgan</v>
          </cell>
          <cell r="F106" t="str">
            <v>LA</v>
          </cell>
          <cell r="G106">
            <v>2.8325491368593303</v>
          </cell>
          <cell r="H106">
            <v>1.57782841736374</v>
          </cell>
          <cell r="I106">
            <v>1.50078030785654</v>
          </cell>
          <cell r="J106">
            <v>1.6576108565233099</v>
          </cell>
          <cell r="K106">
            <v>7.9782439159576196E-2</v>
          </cell>
          <cell r="L106">
            <v>7.7048109507194901E-2</v>
          </cell>
        </row>
        <row r="107">
          <cell r="A107" t="str">
            <v>Cardiff_QOFCHD_Females_2012_LA</v>
          </cell>
          <cell r="B107" t="str">
            <v>QOFCHD</v>
          </cell>
          <cell r="C107">
            <v>2012</v>
          </cell>
          <cell r="D107" t="str">
            <v>Females</v>
          </cell>
          <cell r="E107" t="str">
            <v xml:space="preserve">Cardiff              </v>
          </cell>
          <cell r="F107" t="str">
            <v>LA</v>
          </cell>
          <cell r="G107">
            <v>2.26574480105459</v>
          </cell>
          <cell r="H107">
            <v>1.6765995205156901</v>
          </cell>
          <cell r="I107">
            <v>1.62240573900275</v>
          </cell>
          <cell r="J107">
            <v>1.7320422957550299</v>
          </cell>
          <cell r="K107">
            <v>5.5442775239337307E-2</v>
          </cell>
          <cell r="L107">
            <v>5.4193781512939097E-2</v>
          </cell>
        </row>
        <row r="108">
          <cell r="A108" t="str">
            <v>Rhondda Cynon Taf_QOFCHD_Females_2012_LA</v>
          </cell>
          <cell r="B108" t="str">
            <v>QOFCHD</v>
          </cell>
          <cell r="C108">
            <v>2012</v>
          </cell>
          <cell r="D108" t="str">
            <v>Females</v>
          </cell>
          <cell r="E108" t="str">
            <v>Rhondda Cynon Taf</v>
          </cell>
          <cell r="F108" t="str">
            <v>LA</v>
          </cell>
          <cell r="G108">
            <v>3.3558250211878202</v>
          </cell>
          <cell r="H108">
            <v>2.0889521315512902</v>
          </cell>
          <cell r="I108">
            <v>2.0220312602340202</v>
          </cell>
          <cell r="J108">
            <v>2.1574328561602001</v>
          </cell>
          <cell r="K108">
            <v>6.8480724608903296E-2</v>
          </cell>
          <cell r="L108">
            <v>6.6920871317272895E-2</v>
          </cell>
        </row>
        <row r="109">
          <cell r="A109" t="str">
            <v>Merthyr Tydfil_QOFCHD_Females_2012_LA</v>
          </cell>
          <cell r="B109" t="str">
            <v>QOFCHD</v>
          </cell>
          <cell r="C109">
            <v>2012</v>
          </cell>
          <cell r="D109" t="str">
            <v>Females</v>
          </cell>
          <cell r="E109" t="str">
            <v xml:space="preserve">Merthyr Tydfil       </v>
          </cell>
          <cell r="F109" t="str">
            <v>LA</v>
          </cell>
          <cell r="G109">
            <v>3.0936511142530101</v>
          </cell>
          <cell r="H109">
            <v>2.0361054428054501</v>
          </cell>
          <cell r="I109">
            <v>1.8996207316423199</v>
          </cell>
          <cell r="J109">
            <v>2.1794218395533198</v>
          </cell>
          <cell r="K109">
            <v>0.143316396747872</v>
          </cell>
          <cell r="L109">
            <v>0.13648471116312699</v>
          </cell>
        </row>
        <row r="110">
          <cell r="A110" t="str">
            <v>Caerphilly_QOFCHD_Females_2012_LA</v>
          </cell>
          <cell r="B110" t="str">
            <v>QOFCHD</v>
          </cell>
          <cell r="C110">
            <v>2012</v>
          </cell>
          <cell r="D110" t="str">
            <v>Females</v>
          </cell>
          <cell r="E110" t="str">
            <v xml:space="preserve">Caerphilly           </v>
          </cell>
          <cell r="F110" t="str">
            <v>LA</v>
          </cell>
          <cell r="G110">
            <v>3.1250769875095501</v>
          </cell>
          <cell r="H110">
            <v>1.9965441111363202</v>
          </cell>
          <cell r="I110">
            <v>1.9163410767042</v>
          </cell>
          <cell r="J110">
            <v>2.0791372919020499</v>
          </cell>
          <cell r="K110">
            <v>8.2593180765730204E-2</v>
          </cell>
          <cell r="L110">
            <v>8.0203034432123094E-2</v>
          </cell>
        </row>
        <row r="111">
          <cell r="A111" t="str">
            <v>Blaenau Gwent_QOFCHD_Females_2012_LA</v>
          </cell>
          <cell r="B111" t="str">
            <v>QOFCHD</v>
          </cell>
          <cell r="C111">
            <v>2012</v>
          </cell>
          <cell r="D111" t="str">
            <v>Females</v>
          </cell>
          <cell r="E111" t="str">
            <v xml:space="preserve">Blaenau Gwent        </v>
          </cell>
          <cell r="F111" t="str">
            <v>LA</v>
          </cell>
          <cell r="G111">
            <v>3.4669702637499697</v>
          </cell>
          <cell r="H111">
            <v>2.1185677361489499</v>
          </cell>
          <cell r="I111">
            <v>1.9977513227829</v>
          </cell>
          <cell r="J111">
            <v>2.24448907967371</v>
          </cell>
          <cell r="K111">
            <v>0.12592134352475901</v>
          </cell>
          <cell r="L111">
            <v>0.12081641336605001</v>
          </cell>
        </row>
        <row r="112">
          <cell r="A112" t="str">
            <v>Torfaen_QOFCHD_Females_2012_LA</v>
          </cell>
          <cell r="B112" t="str">
            <v>QOFCHD</v>
          </cell>
          <cell r="C112">
            <v>2012</v>
          </cell>
          <cell r="D112" t="str">
            <v>Females</v>
          </cell>
          <cell r="E112" t="str">
            <v xml:space="preserve">Torfaen              </v>
          </cell>
          <cell r="F112" t="str">
            <v>LA</v>
          </cell>
          <cell r="G112">
            <v>3.3847311019180095</v>
          </cell>
          <cell r="H112">
            <v>1.94457841519784</v>
          </cell>
          <cell r="I112">
            <v>1.8442027168465001</v>
          </cell>
          <cell r="J112">
            <v>2.0487129468465599</v>
          </cell>
          <cell r="K112">
            <v>0.104134531648713</v>
          </cell>
          <cell r="L112">
            <v>0.10037569835134</v>
          </cell>
        </row>
        <row r="113">
          <cell r="A113" t="str">
            <v>Monmouthshire_QOFCHD_Females_2012_LA</v>
          </cell>
          <cell r="B113" t="str">
            <v>QOFCHD</v>
          </cell>
          <cell r="C113">
            <v>2012</v>
          </cell>
          <cell r="D113" t="str">
            <v>Females</v>
          </cell>
          <cell r="E113" t="str">
            <v xml:space="preserve">Monmouthshire        </v>
          </cell>
          <cell r="F113" t="str">
            <v>LA</v>
          </cell>
          <cell r="G113">
            <v>2.9122277528773202</v>
          </cell>
          <cell r="H113">
            <v>1.3618380258293299</v>
          </cell>
          <cell r="I113">
            <v>1.2829965630381399</v>
          </cell>
          <cell r="J113">
            <v>1.4439923260652399</v>
          </cell>
          <cell r="K113">
            <v>8.2154300235908195E-2</v>
          </cell>
          <cell r="L113">
            <v>7.8841462791187297E-2</v>
          </cell>
        </row>
        <row r="114">
          <cell r="A114" t="str">
            <v>Newport_QOFCHD_Females_2012_LA</v>
          </cell>
          <cell r="B114" t="str">
            <v>QOFCHD</v>
          </cell>
          <cell r="C114">
            <v>2012</v>
          </cell>
          <cell r="D114" t="str">
            <v>Females</v>
          </cell>
          <cell r="E114" t="str">
            <v xml:space="preserve">Newport              </v>
          </cell>
          <cell r="F114" t="str">
            <v>LA</v>
          </cell>
          <cell r="G114">
            <v>2.9905963703873097</v>
          </cell>
          <cell r="H114">
            <v>1.9020877598669301</v>
          </cell>
          <cell r="I114">
            <v>1.8182302314586001</v>
          </cell>
          <cell r="J114">
            <v>1.9886179980594201</v>
          </cell>
          <cell r="K114">
            <v>8.653023819248809E-2</v>
          </cell>
          <cell r="L114">
            <v>8.3857528408330495E-2</v>
          </cell>
        </row>
        <row r="115">
          <cell r="A115" t="str">
            <v>Betsi Cadwaladr UHB_QOFCHD_Females_2012_HB</v>
          </cell>
          <cell r="B115" t="str">
            <v>QOFCHD</v>
          </cell>
          <cell r="C115">
            <v>2012</v>
          </cell>
          <cell r="D115" t="str">
            <v>Females</v>
          </cell>
          <cell r="E115" t="str">
            <v xml:space="preserve">Betsi Cadwaladr UHB     </v>
          </cell>
          <cell r="F115" t="str">
            <v>HB</v>
          </cell>
          <cell r="G115">
            <v>3.3432687671132397</v>
          </cell>
          <cell r="H115">
            <v>1.7364325403931598</v>
          </cell>
          <cell r="I115">
            <v>1.7028185370615301</v>
          </cell>
          <cell r="J115">
            <v>1.7705058769631301</v>
          </cell>
          <cell r="K115">
            <v>3.4073336569968797E-2</v>
          </cell>
          <cell r="L115">
            <v>3.3614003331628298E-2</v>
          </cell>
        </row>
        <row r="116">
          <cell r="A116" t="str">
            <v>Powys THB_QOFCHD_Females_2012_HB</v>
          </cell>
          <cell r="B116" t="str">
            <v>QOFCHD</v>
          </cell>
          <cell r="C116">
            <v>2012</v>
          </cell>
          <cell r="D116" t="str">
            <v>Females</v>
          </cell>
          <cell r="E116" t="str">
            <v xml:space="preserve">Powys THB              </v>
          </cell>
          <cell r="F116" t="str">
            <v>HB</v>
          </cell>
          <cell r="G116">
            <v>2.97025178595909</v>
          </cell>
          <cell r="H116">
            <v>1.34592791624168</v>
          </cell>
          <cell r="I116">
            <v>1.28227543159865</v>
          </cell>
          <cell r="J116">
            <v>1.41174906310534</v>
          </cell>
          <cell r="K116">
            <v>6.5821146863652105E-2</v>
          </cell>
          <cell r="L116">
            <v>6.3652484643032997E-2</v>
          </cell>
        </row>
        <row r="117">
          <cell r="A117" t="str">
            <v>Hywel Dda HB_QOFCHD_Females_2012_HB</v>
          </cell>
          <cell r="B117" t="str">
            <v>QOFCHD</v>
          </cell>
          <cell r="C117">
            <v>2012</v>
          </cell>
          <cell r="D117" t="str">
            <v>Females</v>
          </cell>
          <cell r="E117" t="str">
            <v xml:space="preserve"> Hywel Dda HB            </v>
          </cell>
          <cell r="F117" t="str">
            <v>HB</v>
          </cell>
          <cell r="G117">
            <v>3.3907726514730401</v>
          </cell>
          <cell r="H117">
            <v>1.6634937561157901</v>
          </cell>
          <cell r="I117">
            <v>1.6188357211675601</v>
          </cell>
          <cell r="J117">
            <v>1.7090050987857499</v>
          </cell>
          <cell r="K117">
            <v>4.55113426699576E-2</v>
          </cell>
          <cell r="L117">
            <v>4.4658034948231798E-2</v>
          </cell>
        </row>
        <row r="118">
          <cell r="A118" t="str">
            <v>ABM UHB_QOFCHD_Females_2012_HB</v>
          </cell>
          <cell r="B118" t="str">
            <v>QOFCHD</v>
          </cell>
          <cell r="C118">
            <v>2012</v>
          </cell>
          <cell r="D118" t="str">
            <v>Females</v>
          </cell>
          <cell r="E118" t="str">
            <v xml:space="preserve">ABM UHB                  </v>
          </cell>
          <cell r="F118" t="str">
            <v>HB</v>
          </cell>
          <cell r="G118">
            <v>3.2137345100918502</v>
          </cell>
          <cell r="H118">
            <v>1.7988422170066698</v>
          </cell>
          <cell r="I118">
            <v>1.75824610252231</v>
          </cell>
          <cell r="J118">
            <v>1.84009134073264</v>
          </cell>
          <cell r="K118">
            <v>4.1249123725978297E-2</v>
          </cell>
          <cell r="L118">
            <v>4.0596114484358396E-2</v>
          </cell>
        </row>
        <row r="119">
          <cell r="A119" t="str">
            <v>Cardiff &amp; Vale UHB_QOFCHD_Females_2012_HB</v>
          </cell>
          <cell r="B119" t="str">
            <v>QOFCHD</v>
          </cell>
          <cell r="C119">
            <v>2012</v>
          </cell>
          <cell r="D119" t="str">
            <v>Females</v>
          </cell>
          <cell r="E119" t="str">
            <v xml:space="preserve">Cardiff &amp; Vale UHB </v>
          </cell>
          <cell r="F119" t="str">
            <v>HB</v>
          </cell>
          <cell r="G119">
            <v>2.4101651149549701</v>
          </cell>
          <cell r="H119">
            <v>1.64489732217895</v>
          </cell>
          <cell r="I119">
            <v>1.6004881681055001</v>
          </cell>
          <cell r="J119">
            <v>1.69016135377437</v>
          </cell>
          <cell r="K119">
            <v>4.5264031595428002E-2</v>
          </cell>
          <cell r="L119">
            <v>4.4409154073441197E-2</v>
          </cell>
        </row>
        <row r="120">
          <cell r="A120" t="str">
            <v>Cwm Taf HB_QOFCHD_Females_2012_HB</v>
          </cell>
          <cell r="B120" t="str">
            <v>QOFCHD</v>
          </cell>
          <cell r="C120">
            <v>2012</v>
          </cell>
          <cell r="D120" t="str">
            <v>Females</v>
          </cell>
          <cell r="E120" t="str">
            <v xml:space="preserve"> Cwm Taf HB         </v>
          </cell>
          <cell r="F120" t="str">
            <v>HB</v>
          </cell>
          <cell r="G120">
            <v>3.3047277880565296</v>
          </cell>
          <cell r="H120">
            <v>2.0795878535747603</v>
          </cell>
          <cell r="I120">
            <v>2.01933415289351</v>
          </cell>
          <cell r="J120">
            <v>2.1411098743793699</v>
          </cell>
          <cell r="K120">
            <v>6.1522020804606101E-2</v>
          </cell>
          <cell r="L120">
            <v>6.0253700681250799E-2</v>
          </cell>
        </row>
        <row r="121">
          <cell r="A121" t="str">
            <v>Aneurin Bevan HB_QOFCHD_Females_2012_HB</v>
          </cell>
          <cell r="B121" t="str">
            <v>QOFCHD</v>
          </cell>
          <cell r="C121">
            <v>2012</v>
          </cell>
          <cell r="D121" t="str">
            <v>Females</v>
          </cell>
          <cell r="E121" t="str">
            <v xml:space="preserve">Aneurin Bevan HB       </v>
          </cell>
          <cell r="F121" t="str">
            <v>HB</v>
          </cell>
          <cell r="G121">
            <v>3.1447269968068001</v>
          </cell>
          <cell r="H121">
            <v>1.86792270229999</v>
          </cell>
          <cell r="I121">
            <v>1.8270580632004301</v>
          </cell>
          <cell r="J121">
            <v>1.9094307095360801</v>
          </cell>
          <cell r="K121">
            <v>4.1508007236088704E-2</v>
          </cell>
          <cell r="L121">
            <v>4.0864639099563102E-2</v>
          </cell>
        </row>
        <row r="122">
          <cell r="A122" t="str">
            <v>Wales_QOFCHD_Males_2012_WALES</v>
          </cell>
          <cell r="B122" t="str">
            <v>QOFCHD</v>
          </cell>
          <cell r="C122">
            <v>2012</v>
          </cell>
          <cell r="D122" t="str">
            <v>Males</v>
          </cell>
          <cell r="E122" t="str">
            <v xml:space="preserve">Wales                 </v>
          </cell>
          <cell r="F122" t="str">
            <v>WALES</v>
          </cell>
          <cell r="G122">
            <v>4.9023295970390102</v>
          </cell>
          <cell r="H122">
            <v>3.5327038592549203</v>
          </cell>
          <cell r="I122">
            <v>3.50715931218528</v>
          </cell>
          <cell r="J122">
            <v>3.5583856705411399</v>
          </cell>
          <cell r="K122">
            <v>2.5681811286222701E-2</v>
          </cell>
          <cell r="L122">
            <v>2.5544547069635798E-2</v>
          </cell>
        </row>
        <row r="123">
          <cell r="A123" t="str">
            <v>Isle of Anglesey_QOFCHD_Males_2012_LA</v>
          </cell>
          <cell r="B123" t="str">
            <v>QOFCHD</v>
          </cell>
          <cell r="C123">
            <v>2012</v>
          </cell>
          <cell r="D123" t="str">
            <v>Males</v>
          </cell>
          <cell r="E123" t="str">
            <v xml:space="preserve">Isle of Anglesey      </v>
          </cell>
          <cell r="F123" t="str">
            <v>LA</v>
          </cell>
          <cell r="G123">
            <v>5.4915112135820596</v>
          </cell>
          <cell r="H123">
            <v>3.3031695851060596</v>
          </cell>
          <cell r="I123">
            <v>3.14946933284955</v>
          </cell>
          <cell r="J123">
            <v>3.4622726686772602</v>
          </cell>
          <cell r="K123">
            <v>0.15910308357119801</v>
          </cell>
          <cell r="L123">
            <v>0.15370025225651202</v>
          </cell>
        </row>
        <row r="124">
          <cell r="A124" t="str">
            <v>Gwynedd_QOFCHD_Males_2012_LA</v>
          </cell>
          <cell r="B124" t="str">
            <v>QOFCHD</v>
          </cell>
          <cell r="C124">
            <v>2012</v>
          </cell>
          <cell r="D124" t="str">
            <v>Males</v>
          </cell>
          <cell r="E124" t="str">
            <v xml:space="preserve">Gwynedd               </v>
          </cell>
          <cell r="F124" t="str">
            <v>LA</v>
          </cell>
          <cell r="G124">
            <v>4.4368008330835105</v>
          </cell>
          <cell r="H124">
            <v>3.0529621240292899</v>
          </cell>
          <cell r="I124">
            <v>2.9384305162019997</v>
          </cell>
          <cell r="J124">
            <v>3.1707330611397202</v>
          </cell>
          <cell r="K124">
            <v>0.117770937110433</v>
          </cell>
          <cell r="L124">
            <v>0.11453160782728899</v>
          </cell>
        </row>
        <row r="125">
          <cell r="A125" t="str">
            <v>Conwy_QOFCHD_Males_2012_LA</v>
          </cell>
          <cell r="B125" t="str">
            <v>QOFCHD</v>
          </cell>
          <cell r="C125">
            <v>2012</v>
          </cell>
          <cell r="D125" t="str">
            <v>Males</v>
          </cell>
          <cell r="E125" t="str">
            <v xml:space="preserve">Conwy                 </v>
          </cell>
          <cell r="F125" t="str">
            <v>LA</v>
          </cell>
          <cell r="G125">
            <v>5.6759307066426903</v>
          </cell>
          <cell r="H125">
            <v>3.2925549143429302</v>
          </cell>
          <cell r="I125">
            <v>3.17374668296647</v>
          </cell>
          <cell r="J125">
            <v>3.4145160746869401</v>
          </cell>
          <cell r="K125">
            <v>0.12196116034400699</v>
          </cell>
          <cell r="L125">
            <v>0.11880823137645999</v>
          </cell>
        </row>
        <row r="126">
          <cell r="A126" t="str">
            <v>Denbighshire_QOFCHD_Males_2012_LA</v>
          </cell>
          <cell r="B126" t="str">
            <v>QOFCHD</v>
          </cell>
          <cell r="C126">
            <v>2012</v>
          </cell>
          <cell r="D126" t="str">
            <v>Males</v>
          </cell>
          <cell r="E126" t="str">
            <v xml:space="preserve">Denbighshire          </v>
          </cell>
          <cell r="F126" t="str">
            <v>LA</v>
          </cell>
          <cell r="G126">
            <v>5.9640984267849904</v>
          </cell>
          <cell r="H126">
            <v>3.7812273976813202</v>
          </cell>
          <cell r="I126">
            <v>3.64223964750256</v>
          </cell>
          <cell r="J126">
            <v>3.9240471051087602</v>
          </cell>
          <cell r="K126">
            <v>0.14281970742744501</v>
          </cell>
          <cell r="L126">
            <v>0.138987750178762</v>
          </cell>
        </row>
        <row r="127">
          <cell r="A127" t="str">
            <v>Flintshire_QOFCHD_Males_2012_LA</v>
          </cell>
          <cell r="B127" t="str">
            <v>QOFCHD</v>
          </cell>
          <cell r="C127">
            <v>2012</v>
          </cell>
          <cell r="D127" t="str">
            <v>Males</v>
          </cell>
          <cell r="E127" t="str">
            <v xml:space="preserve">Flintshire            </v>
          </cell>
          <cell r="F127" t="str">
            <v>LA</v>
          </cell>
          <cell r="G127">
            <v>4.8315821796189704</v>
          </cell>
          <cell r="H127">
            <v>3.5035851084242999</v>
          </cell>
          <cell r="I127">
            <v>3.3889689851902403</v>
          </cell>
          <cell r="J127">
            <v>3.6210534896455302</v>
          </cell>
          <cell r="K127">
            <v>0.11746838122122201</v>
          </cell>
          <cell r="L127">
            <v>0.11461612323406201</v>
          </cell>
        </row>
        <row r="128">
          <cell r="A128" t="str">
            <v>Wrexham_QOFCHD_Males_2012_LA</v>
          </cell>
          <cell r="B128" t="str">
            <v>QOFCHD</v>
          </cell>
          <cell r="C128">
            <v>2012</v>
          </cell>
          <cell r="D128" t="str">
            <v>Males</v>
          </cell>
          <cell r="E128" t="str">
            <v xml:space="preserve">Wrexham               </v>
          </cell>
          <cell r="F128" t="str">
            <v>LA</v>
          </cell>
          <cell r="G128">
            <v>4.6763758425597599</v>
          </cell>
          <cell r="H128">
            <v>3.5612384064936102</v>
          </cell>
          <cell r="I128">
            <v>3.4419177433785797</v>
          </cell>
          <cell r="J128">
            <v>3.6835990345487195</v>
          </cell>
          <cell r="K128">
            <v>0.12236062805510799</v>
          </cell>
          <cell r="L128">
            <v>0.11932066311503201</v>
          </cell>
        </row>
        <row r="129">
          <cell r="A129" t="str">
            <v>Powys_QOFCHD_Males_2012_LA</v>
          </cell>
          <cell r="B129" t="str">
            <v>QOFCHD</v>
          </cell>
          <cell r="C129">
            <v>2012</v>
          </cell>
          <cell r="D129" t="str">
            <v>Males</v>
          </cell>
          <cell r="E129" t="str">
            <v xml:space="preserve">Powys                 </v>
          </cell>
          <cell r="F129" t="str">
            <v>LA</v>
          </cell>
          <cell r="G129">
            <v>5.1806750900323504</v>
          </cell>
          <cell r="H129">
            <v>2.9971957187917697</v>
          </cell>
          <cell r="I129">
            <v>2.8940439148119701</v>
          </cell>
          <cell r="J129">
            <v>3.10299899725117</v>
          </cell>
          <cell r="K129">
            <v>0.105803278459401</v>
          </cell>
          <cell r="L129">
            <v>0.103151803979794</v>
          </cell>
        </row>
        <row r="130">
          <cell r="A130" t="str">
            <v>Ceredigion_QOFCHD_Males_2012_LA</v>
          </cell>
          <cell r="B130" t="str">
            <v>QOFCHD</v>
          </cell>
          <cell r="C130">
            <v>2012</v>
          </cell>
          <cell r="D130" t="str">
            <v>Males</v>
          </cell>
          <cell r="E130" t="str">
            <v xml:space="preserve">Ceredigion            </v>
          </cell>
          <cell r="F130" t="str">
            <v>LA</v>
          </cell>
          <cell r="G130">
            <v>4.9649519629140304</v>
          </cell>
          <cell r="H130">
            <v>3.1450124995842001</v>
          </cell>
          <cell r="I130">
            <v>3.0114390192750999</v>
          </cell>
          <cell r="J130">
            <v>3.2828490958365402</v>
          </cell>
          <cell r="K130">
            <v>0.13783659625233399</v>
          </cell>
          <cell r="L130">
            <v>0.13357348030909899</v>
          </cell>
        </row>
        <row r="131">
          <cell r="A131" t="str">
            <v>Pembrokeshire_QOFCHD_Males_2012_LA</v>
          </cell>
          <cell r="B131" t="str">
            <v>QOFCHD</v>
          </cell>
          <cell r="C131">
            <v>2012</v>
          </cell>
          <cell r="D131" t="str">
            <v>Males</v>
          </cell>
          <cell r="E131" t="str">
            <v xml:space="preserve">Pembrokeshire         </v>
          </cell>
          <cell r="F131" t="str">
            <v>LA</v>
          </cell>
          <cell r="G131">
            <v>5.2656283336889302</v>
          </cell>
          <cell r="H131">
            <v>3.1599261314224103</v>
          </cell>
          <cell r="I131">
            <v>3.0325477576504798</v>
          </cell>
          <cell r="J131">
            <v>3.29115410639116</v>
          </cell>
          <cell r="K131">
            <v>0.131227974968745</v>
          </cell>
          <cell r="L131">
            <v>0.12737837377192701</v>
          </cell>
        </row>
        <row r="132">
          <cell r="A132" t="str">
            <v>Carmarthenshire_QOFCHD_Males_2012_LA</v>
          </cell>
          <cell r="B132" t="str">
            <v>QOFCHD</v>
          </cell>
          <cell r="C132">
            <v>2012</v>
          </cell>
          <cell r="D132" t="str">
            <v>Males</v>
          </cell>
          <cell r="E132" t="str">
            <v xml:space="preserve">Carmarthenshire      </v>
          </cell>
          <cell r="F132" t="str">
            <v>LA</v>
          </cell>
          <cell r="G132">
            <v>5.7288263814861899</v>
          </cell>
          <cell r="H132">
            <v>3.6302077719969503</v>
          </cell>
          <cell r="I132">
            <v>3.5274369554668503</v>
          </cell>
          <cell r="J132">
            <v>3.7351504015945602</v>
          </cell>
          <cell r="K132">
            <v>0.104942629597609</v>
          </cell>
          <cell r="L132">
            <v>0.10277081653010101</v>
          </cell>
        </row>
        <row r="133">
          <cell r="A133" t="str">
            <v>Swansea_QOFCHD_Males_2012_LA</v>
          </cell>
          <cell r="B133" t="str">
            <v>QOFCHD</v>
          </cell>
          <cell r="C133">
            <v>2012</v>
          </cell>
          <cell r="D133" t="str">
            <v>Males</v>
          </cell>
          <cell r="E133" t="str">
            <v xml:space="preserve">Swansea              </v>
          </cell>
          <cell r="F133" t="str">
            <v>LA</v>
          </cell>
          <cell r="G133">
            <v>4.7035406635337305</v>
          </cell>
          <cell r="H133">
            <v>3.4804706088213102</v>
          </cell>
          <cell r="I133">
            <v>3.3883125936074796</v>
          </cell>
          <cell r="J133">
            <v>3.5744517525093897</v>
          </cell>
          <cell r="K133">
            <v>9.3981143688088797E-2</v>
          </cell>
          <cell r="L133">
            <v>9.2158015213827604E-2</v>
          </cell>
        </row>
        <row r="134">
          <cell r="A134" t="str">
            <v>Neath Port Talbot_QOFCHD_Males_2012_LA</v>
          </cell>
          <cell r="B134" t="str">
            <v>QOFCHD</v>
          </cell>
          <cell r="C134">
            <v>2012</v>
          </cell>
          <cell r="D134" t="str">
            <v>Males</v>
          </cell>
          <cell r="E134" t="str">
            <v xml:space="preserve">Neath Port Talbot    </v>
          </cell>
          <cell r="F134" t="str">
            <v>LA</v>
          </cell>
          <cell r="G134">
            <v>5.4984217493126994</v>
          </cell>
          <cell r="H134">
            <v>3.7864602531699001</v>
          </cell>
          <cell r="I134">
            <v>3.6641899408920899</v>
          </cell>
          <cell r="J134">
            <v>3.9117069184302302</v>
          </cell>
          <cell r="K134">
            <v>0.12524666526033199</v>
          </cell>
          <cell r="L134">
            <v>0.122270312277813</v>
          </cell>
        </row>
        <row r="135">
          <cell r="A135" t="str">
            <v>Bridgend_QOFCHD_Males_2012_LA</v>
          </cell>
          <cell r="B135" t="str">
            <v>QOFCHD</v>
          </cell>
          <cell r="C135">
            <v>2012</v>
          </cell>
          <cell r="D135" t="str">
            <v>Males</v>
          </cell>
          <cell r="E135" t="str">
            <v xml:space="preserve">Bridgend             </v>
          </cell>
          <cell r="F135" t="str">
            <v>LA</v>
          </cell>
          <cell r="G135">
            <v>5.6039001887188098</v>
          </cell>
          <cell r="H135">
            <v>4.0537599393312904</v>
          </cell>
          <cell r="I135">
            <v>3.9314692656424697</v>
          </cell>
          <cell r="J135">
            <v>4.1788472483604302</v>
          </cell>
          <cell r="K135">
            <v>0.125087309029143</v>
          </cell>
          <cell r="L135">
            <v>0.12229067368881801</v>
          </cell>
        </row>
        <row r="136">
          <cell r="A136" t="str">
            <v>The Vale of Glamorgan_QOFCHD_Males_2012_LA</v>
          </cell>
          <cell r="B136" t="str">
            <v>QOFCHD</v>
          </cell>
          <cell r="C136">
            <v>2012</v>
          </cell>
          <cell r="D136" t="str">
            <v>Males</v>
          </cell>
          <cell r="E136" t="str">
            <v>The Vale of Glamorgan</v>
          </cell>
          <cell r="F136" t="str">
            <v>LA</v>
          </cell>
          <cell r="G136">
            <v>4.6576807180118598</v>
          </cell>
          <cell r="H136">
            <v>3.3157093376579803</v>
          </cell>
          <cell r="I136">
            <v>3.1936676145429099</v>
          </cell>
          <cell r="J136">
            <v>3.4411641875806502</v>
          </cell>
          <cell r="K136">
            <v>0.12545484992266401</v>
          </cell>
          <cell r="L136">
            <v>0.12204172311507799</v>
          </cell>
        </row>
        <row r="137">
          <cell r="A137" t="str">
            <v>Cardiff_QOFCHD_Males_2012_LA</v>
          </cell>
          <cell r="B137" t="str">
            <v>QOFCHD</v>
          </cell>
          <cell r="C137">
            <v>2012</v>
          </cell>
          <cell r="D137" t="str">
            <v>Males</v>
          </cell>
          <cell r="E137" t="str">
            <v xml:space="preserve">Cardiff              </v>
          </cell>
          <cell r="F137" t="str">
            <v>LA</v>
          </cell>
          <cell r="G137">
            <v>3.4070444360681797</v>
          </cell>
          <cell r="H137">
            <v>3.3035193320948304</v>
          </cell>
          <cell r="I137">
            <v>3.2226381471719798</v>
          </cell>
          <cell r="J137">
            <v>3.3858962320293897</v>
          </cell>
          <cell r="K137">
            <v>8.2376899934561001E-2</v>
          </cell>
          <cell r="L137">
            <v>8.0881184922849805E-2</v>
          </cell>
        </row>
        <row r="138">
          <cell r="A138" t="str">
            <v>Rhondda Cynon Taf_QOFCHD_Males_2012_LA</v>
          </cell>
          <cell r="B138" t="str">
            <v>QOFCHD</v>
          </cell>
          <cell r="C138">
            <v>2012</v>
          </cell>
          <cell r="D138" t="str">
            <v>Males</v>
          </cell>
          <cell r="E138" t="str">
            <v>Rhondda Cynon Taf</v>
          </cell>
          <cell r="F138" t="str">
            <v>LA</v>
          </cell>
          <cell r="G138">
            <v>5.0059429799566901</v>
          </cell>
          <cell r="H138">
            <v>3.8640686994561699</v>
          </cell>
          <cell r="I138">
            <v>3.7669567228132004</v>
          </cell>
          <cell r="J138">
            <v>3.9630287666597801</v>
          </cell>
          <cell r="K138">
            <v>9.8960067203613306E-2</v>
          </cell>
          <cell r="L138">
            <v>9.7111976642962408E-2</v>
          </cell>
        </row>
        <row r="139">
          <cell r="A139" t="str">
            <v>Merthyr Tydfil_QOFCHD_Males_2012_LA</v>
          </cell>
          <cell r="B139" t="str">
            <v>QOFCHD</v>
          </cell>
          <cell r="C139">
            <v>2012</v>
          </cell>
          <cell r="D139" t="str">
            <v>Males</v>
          </cell>
          <cell r="E139" t="str">
            <v xml:space="preserve">Merthyr Tydfil       </v>
          </cell>
          <cell r="F139" t="str">
            <v>LA</v>
          </cell>
          <cell r="G139">
            <v>5.0668924640135504</v>
          </cell>
          <cell r="H139">
            <v>4.00341502050426</v>
          </cell>
          <cell r="I139">
            <v>3.8011440734774404</v>
          </cell>
          <cell r="J139">
            <v>4.2135747755492998</v>
          </cell>
          <cell r="K139">
            <v>0.21015975504503798</v>
          </cell>
          <cell r="L139">
            <v>0.20227094702682299</v>
          </cell>
        </row>
        <row r="140">
          <cell r="A140" t="str">
            <v>Caerphilly_QOFCHD_Males_2012_LA</v>
          </cell>
          <cell r="B140" t="str">
            <v>QOFCHD</v>
          </cell>
          <cell r="C140">
            <v>2012</v>
          </cell>
          <cell r="D140" t="str">
            <v>Males</v>
          </cell>
          <cell r="E140" t="str">
            <v xml:space="preserve">Caerphilly           </v>
          </cell>
          <cell r="F140" t="str">
            <v>LA</v>
          </cell>
          <cell r="G140">
            <v>5.1972596267422606</v>
          </cell>
          <cell r="H140">
            <v>4.0200331476142095</v>
          </cell>
          <cell r="I140">
            <v>3.8979612911693602</v>
          </cell>
          <cell r="J140">
            <v>4.1449289165787198</v>
          </cell>
          <cell r="K140">
            <v>0.124895768964509</v>
          </cell>
          <cell r="L140">
            <v>0.122071856444857</v>
          </cell>
        </row>
        <row r="141">
          <cell r="A141" t="str">
            <v>Blaenau Gwent_QOFCHD_Males_2012_LA</v>
          </cell>
          <cell r="B141" t="str">
            <v>QOFCHD</v>
          </cell>
          <cell r="C141">
            <v>2012</v>
          </cell>
          <cell r="D141" t="str">
            <v>Males</v>
          </cell>
          <cell r="E141" t="str">
            <v xml:space="preserve"> Blaenau Gwent        </v>
          </cell>
          <cell r="F141" t="str">
            <v>LA</v>
          </cell>
          <cell r="G141">
            <v>5.71521792327143</v>
          </cell>
          <cell r="H141">
            <v>4.1435653299755302</v>
          </cell>
          <cell r="I141">
            <v>3.9654907980303298</v>
          </cell>
          <cell r="J141">
            <v>4.3274794272134001</v>
          </cell>
          <cell r="K141">
            <v>0.183914097237867</v>
          </cell>
          <cell r="L141">
            <v>0.17807453194519501</v>
          </cell>
        </row>
        <row r="142">
          <cell r="A142" t="str">
            <v>Torfaen_QOFCHD_Males_2012_LA</v>
          </cell>
          <cell r="B142" t="str">
            <v>QOFCHD</v>
          </cell>
          <cell r="C142">
            <v>2012</v>
          </cell>
          <cell r="D142" t="str">
            <v>Males</v>
          </cell>
          <cell r="E142" t="str">
            <v xml:space="preserve">Torfaen              </v>
          </cell>
          <cell r="F142" t="str">
            <v>LA</v>
          </cell>
          <cell r="G142">
            <v>5.1532122399437803</v>
          </cell>
          <cell r="H142">
            <v>3.7997928350412797</v>
          </cell>
          <cell r="I142">
            <v>3.6475163715553998</v>
          </cell>
          <cell r="J142">
            <v>3.9567175418306801</v>
          </cell>
          <cell r="K142">
            <v>0.15692470678939802</v>
          </cell>
          <cell r="L142">
            <v>0.152276463485882</v>
          </cell>
        </row>
        <row r="143">
          <cell r="A143" t="str">
            <v>Monmouthshire_QOFCHD_Males_2012_LA</v>
          </cell>
          <cell r="B143" t="str">
            <v>QOFCHD</v>
          </cell>
          <cell r="C143">
            <v>2012</v>
          </cell>
          <cell r="D143" t="str">
            <v>Males</v>
          </cell>
          <cell r="E143" t="str">
            <v xml:space="preserve">Monmouthshire        </v>
          </cell>
          <cell r="F143" t="str">
            <v>LA</v>
          </cell>
          <cell r="G143">
            <v>4.96411620388416</v>
          </cell>
          <cell r="H143">
            <v>3.05389141953887</v>
          </cell>
          <cell r="I143">
            <v>2.9236337346379599</v>
          </cell>
          <cell r="J143">
            <v>3.18835690320536</v>
          </cell>
          <cell r="K143">
            <v>0.13446548366649</v>
          </cell>
          <cell r="L143">
            <v>0.130257684900911</v>
          </cell>
        </row>
        <row r="144">
          <cell r="A144" t="str">
            <v>Newport_QOFCHD_Males_2012_LA</v>
          </cell>
          <cell r="B144" t="str">
            <v>QOFCHD</v>
          </cell>
          <cell r="C144">
            <v>2012</v>
          </cell>
          <cell r="D144" t="str">
            <v>Males</v>
          </cell>
          <cell r="E144" t="str">
            <v xml:space="preserve">Newport              </v>
          </cell>
          <cell r="F144" t="str">
            <v>LA</v>
          </cell>
          <cell r="G144">
            <v>4.5051639693356105</v>
          </cell>
          <cell r="H144">
            <v>3.6043601042209801</v>
          </cell>
          <cell r="I144">
            <v>3.4819826745618103</v>
          </cell>
          <cell r="J144">
            <v>3.7298879039347703</v>
          </cell>
          <cell r="K144">
            <v>0.12552779971379599</v>
          </cell>
          <cell r="L144">
            <v>0.12237742965916701</v>
          </cell>
        </row>
        <row r="145">
          <cell r="A145" t="str">
            <v>Betsi Cadwaladr UHB_QOFCHD_Males_2012_HB</v>
          </cell>
          <cell r="B145" t="str">
            <v>QOFCHD</v>
          </cell>
          <cell r="C145">
            <v>2012</v>
          </cell>
          <cell r="D145" t="str">
            <v>Males</v>
          </cell>
          <cell r="E145" t="str">
            <v xml:space="preserve">Betsi Cadwaladr UHB     </v>
          </cell>
          <cell r="F145" t="str">
            <v>HB</v>
          </cell>
          <cell r="G145">
            <v>5.0852812916301406</v>
          </cell>
          <cell r="H145">
            <v>3.4187908876849002</v>
          </cell>
          <cell r="I145">
            <v>3.3676668507096901</v>
          </cell>
          <cell r="J145">
            <v>3.4704832433625397</v>
          </cell>
          <cell r="K145">
            <v>5.1692355677641202E-2</v>
          </cell>
          <cell r="L145">
            <v>5.1124036975207302E-2</v>
          </cell>
        </row>
        <row r="146">
          <cell r="A146" t="str">
            <v>Powys THB_QOFCHD_Males_2012_HB</v>
          </cell>
          <cell r="B146" t="str">
            <v>QOFCHD</v>
          </cell>
          <cell r="C146">
            <v>2012</v>
          </cell>
          <cell r="D146" t="str">
            <v>Males</v>
          </cell>
          <cell r="E146" t="str">
            <v xml:space="preserve">Powys THB              </v>
          </cell>
          <cell r="F146" t="str">
            <v>HB</v>
          </cell>
          <cell r="G146">
            <v>5.1806750900323504</v>
          </cell>
          <cell r="H146">
            <v>2.9971957187917697</v>
          </cell>
          <cell r="I146">
            <v>2.8940439148119701</v>
          </cell>
          <cell r="J146">
            <v>3.10299899725117</v>
          </cell>
          <cell r="K146">
            <v>0.105803278459401</v>
          </cell>
          <cell r="L146">
            <v>0.103151803979794</v>
          </cell>
        </row>
        <row r="147">
          <cell r="A147" t="str">
            <v>Hywel Dda HB_QOFCHD_Males_2012_HB</v>
          </cell>
          <cell r="B147" t="str">
            <v>QOFCHD</v>
          </cell>
          <cell r="C147">
            <v>2012</v>
          </cell>
          <cell r="D147" t="str">
            <v>Males</v>
          </cell>
          <cell r="E147" t="str">
            <v xml:space="preserve"> Hywel Dda HB            </v>
          </cell>
          <cell r="F147" t="str">
            <v>HB</v>
          </cell>
          <cell r="G147">
            <v>5.4165780965060497</v>
          </cell>
          <cell r="H147">
            <v>3.3837863793607297</v>
          </cell>
          <cell r="I147">
            <v>3.3147202375288103</v>
          </cell>
          <cell r="J147">
            <v>3.4538976906647001</v>
          </cell>
          <cell r="K147">
            <v>7.0111311303966792E-2</v>
          </cell>
          <cell r="L147">
            <v>6.9066141831919503E-2</v>
          </cell>
        </row>
        <row r="148">
          <cell r="A148" t="str">
            <v>ABM UHB_QOFCHD_Males_2012_HB</v>
          </cell>
          <cell r="B148" t="str">
            <v>QOFCHD</v>
          </cell>
          <cell r="C148">
            <v>2012</v>
          </cell>
          <cell r="D148" t="str">
            <v>Males</v>
          </cell>
          <cell r="E148" t="str">
            <v xml:space="preserve">ABM UHB                  </v>
          </cell>
          <cell r="F148" t="str">
            <v>HB</v>
          </cell>
          <cell r="G148">
            <v>5.1670236350655703</v>
          </cell>
          <cell r="H148">
            <v>3.7303245150922302</v>
          </cell>
          <cell r="I148">
            <v>3.66694756862573</v>
          </cell>
          <cell r="J148">
            <v>3.7945051844347701</v>
          </cell>
          <cell r="K148">
            <v>6.41806693425373E-2</v>
          </cell>
          <cell r="L148">
            <v>6.3376946466499398E-2</v>
          </cell>
        </row>
        <row r="149">
          <cell r="A149" t="str">
            <v>Cardiff &amp; Vale UHB_QOFCHD_Males_2012_HB</v>
          </cell>
          <cell r="B149" t="str">
            <v>QOFCHD</v>
          </cell>
          <cell r="C149">
            <v>2012</v>
          </cell>
          <cell r="D149" t="str">
            <v>Males</v>
          </cell>
          <cell r="E149" t="str">
            <v xml:space="preserve">Cardiff &amp; Vale UHB </v>
          </cell>
          <cell r="F149" t="str">
            <v>HB</v>
          </cell>
          <cell r="G149">
            <v>3.7124815028764502</v>
          </cell>
          <cell r="H149">
            <v>3.3075263643236803</v>
          </cell>
          <cell r="I149">
            <v>3.2400435617549497</v>
          </cell>
          <cell r="J149">
            <v>3.3760467105090597</v>
          </cell>
          <cell r="K149">
            <v>6.8520346185380998E-2</v>
          </cell>
          <cell r="L149">
            <v>6.74828025687262E-2</v>
          </cell>
        </row>
        <row r="150">
          <cell r="A150" t="str">
            <v>Cwm Taf HB_QOFCHD_Males_2012_HB</v>
          </cell>
          <cell r="B150" t="str">
            <v>QOFCHD</v>
          </cell>
          <cell r="C150">
            <v>2012</v>
          </cell>
          <cell r="D150" t="str">
            <v>Males</v>
          </cell>
          <cell r="E150" t="str">
            <v xml:space="preserve"> Cwm Taf HB         </v>
          </cell>
          <cell r="F150" t="str">
            <v>HB</v>
          </cell>
          <cell r="G150">
            <v>5.0177541202029401</v>
          </cell>
          <cell r="H150">
            <v>3.8899636048064701</v>
          </cell>
          <cell r="I150">
            <v>3.8022687134448399</v>
          </cell>
          <cell r="J150">
            <v>3.9791535876470499</v>
          </cell>
          <cell r="K150">
            <v>8.91899828405784E-2</v>
          </cell>
          <cell r="L150">
            <v>8.7694891361626004E-2</v>
          </cell>
        </row>
        <row r="151">
          <cell r="A151" t="str">
            <v>Aneurin Bevan HB_QOFCHD_Males_2012_HB</v>
          </cell>
          <cell r="B151" t="str">
            <v>QOFCHD</v>
          </cell>
          <cell r="C151">
            <v>2012</v>
          </cell>
          <cell r="D151" t="str">
            <v>Males</v>
          </cell>
          <cell r="E151" t="str">
            <v xml:space="preserve">Aneurin Bevan HB       </v>
          </cell>
          <cell r="F151" t="str">
            <v>HB</v>
          </cell>
          <cell r="G151">
            <v>5.0375376436822199</v>
          </cell>
          <cell r="H151">
            <v>3.7278186923210397</v>
          </cell>
          <cell r="I151">
            <v>3.6659964346190699</v>
          </cell>
          <cell r="J151">
            <v>3.7904109577151095</v>
          </cell>
          <cell r="K151">
            <v>6.2592265394067703E-2</v>
          </cell>
          <cell r="L151">
            <v>6.1822257701971493E-2</v>
          </cell>
        </row>
        <row r="152">
          <cell r="A152" t="str">
            <v>Wales_QOFCHD_Persons_2012_WALES</v>
          </cell>
          <cell r="B152" t="str">
            <v>QOFCHD</v>
          </cell>
          <cell r="C152">
            <v>2012</v>
          </cell>
          <cell r="D152" t="str">
            <v>Persons</v>
          </cell>
          <cell r="E152" t="str">
            <v xml:space="preserve">Wales                 </v>
          </cell>
          <cell r="F152" t="str">
            <v>WALES</v>
          </cell>
          <cell r="G152">
            <v>4.0104570462614397</v>
          </cell>
          <cell r="H152">
            <v>2.61037239819363</v>
          </cell>
          <cell r="I152">
            <v>2.5953038343780102</v>
          </cell>
          <cell r="J152">
            <v>2.6255041838289701</v>
          </cell>
          <cell r="K152">
            <v>1.5131785635345802E-2</v>
          </cell>
          <cell r="L152">
            <v>1.5068563815621499E-2</v>
          </cell>
        </row>
        <row r="153">
          <cell r="A153" t="str">
            <v>Isle of Anglesey_QOFCHD_Persons_2012_LA</v>
          </cell>
          <cell r="B153" t="str">
            <v>QOFCHD</v>
          </cell>
          <cell r="C153">
            <v>2012</v>
          </cell>
          <cell r="D153" t="str">
            <v>Persons</v>
          </cell>
          <cell r="E153" t="str">
            <v xml:space="preserve">Isle of Anglesey      </v>
          </cell>
          <cell r="F153" t="str">
            <v>LA</v>
          </cell>
          <cell r="G153">
            <v>4.5571245186136107</v>
          </cell>
          <cell r="H153">
            <v>2.45909563978518</v>
          </cell>
          <cell r="I153">
            <v>2.3681933040752297</v>
          </cell>
          <cell r="J153">
            <v>2.5524638848310497</v>
          </cell>
          <cell r="K153">
            <v>9.3368245045868603E-2</v>
          </cell>
          <cell r="L153">
            <v>9.0902335709955998E-2</v>
          </cell>
        </row>
        <row r="154">
          <cell r="A154" t="str">
            <v>Gwynedd_QOFCHD_Persons_2012_LA</v>
          </cell>
          <cell r="B154" t="str">
            <v>QOFCHD</v>
          </cell>
          <cell r="C154">
            <v>2012</v>
          </cell>
          <cell r="D154" t="str">
            <v>Persons</v>
          </cell>
          <cell r="E154" t="str">
            <v xml:space="preserve">Gwynedd               </v>
          </cell>
          <cell r="F154" t="str">
            <v>LA</v>
          </cell>
          <cell r="G154">
            <v>3.6863584135663103</v>
          </cell>
          <cell r="H154">
            <v>2.2212457295311401</v>
          </cell>
          <cell r="I154">
            <v>2.15429112490117</v>
          </cell>
          <cell r="J154">
            <v>2.2896675573147998</v>
          </cell>
          <cell r="K154">
            <v>6.8421827783660003E-2</v>
          </cell>
          <cell r="L154">
            <v>6.6954604629965095E-2</v>
          </cell>
        </row>
        <row r="155">
          <cell r="A155" t="str">
            <v>Conwy_QOFCHD_Persons_2012_LA</v>
          </cell>
          <cell r="B155" t="str">
            <v>QOFCHD</v>
          </cell>
          <cell r="C155">
            <v>2012</v>
          </cell>
          <cell r="D155" t="str">
            <v>Persons</v>
          </cell>
          <cell r="E155" t="str">
            <v xml:space="preserve">Conwy                 </v>
          </cell>
          <cell r="F155" t="str">
            <v>LA</v>
          </cell>
          <cell r="G155">
            <v>4.7438296979132</v>
          </cell>
          <cell r="H155">
            <v>2.4216157059532701</v>
          </cell>
          <cell r="I155">
            <v>2.3522893826802003</v>
          </cell>
          <cell r="J155">
            <v>2.4923477087546502</v>
          </cell>
          <cell r="K155">
            <v>7.07320028013768E-2</v>
          </cell>
          <cell r="L155">
            <v>6.9326323273068299E-2</v>
          </cell>
        </row>
        <row r="156">
          <cell r="A156" t="str">
            <v>Denbighshire_QOFCHD_Persons_2012_LA</v>
          </cell>
          <cell r="B156" t="str">
            <v>QOFCHD</v>
          </cell>
          <cell r="C156">
            <v>2012</v>
          </cell>
          <cell r="D156" t="str">
            <v>Persons</v>
          </cell>
          <cell r="E156" t="str">
            <v xml:space="preserve">Denbighshire          </v>
          </cell>
          <cell r="F156" t="str">
            <v>LA</v>
          </cell>
          <cell r="G156">
            <v>4.9023033836876104</v>
          </cell>
          <cell r="H156">
            <v>2.8416355363761197</v>
          </cell>
          <cell r="I156">
            <v>2.75874740090403</v>
          </cell>
          <cell r="J156">
            <v>2.9262911234505298</v>
          </cell>
          <cell r="K156">
            <v>8.4655587074405902E-2</v>
          </cell>
          <cell r="L156">
            <v>8.2888135472093102E-2</v>
          </cell>
        </row>
        <row r="157">
          <cell r="A157" t="str">
            <v>Flintshire_QOFCHD_Persons_2012_LA</v>
          </cell>
          <cell r="B157" t="str">
            <v>QOFCHD</v>
          </cell>
          <cell r="C157">
            <v>2012</v>
          </cell>
          <cell r="D157" t="str">
            <v>Persons</v>
          </cell>
          <cell r="E157" t="str">
            <v xml:space="preserve">Flintshire            </v>
          </cell>
          <cell r="F157" t="str">
            <v>LA</v>
          </cell>
          <cell r="G157">
            <v>3.9222734807181503</v>
          </cell>
          <cell r="H157">
            <v>2.5965595116335001</v>
          </cell>
          <cell r="I157">
            <v>2.5289475073183301</v>
          </cell>
          <cell r="J157">
            <v>2.6654862670914801</v>
          </cell>
          <cell r="K157">
            <v>6.8926755457972902E-2</v>
          </cell>
          <cell r="L157">
            <v>6.7612004315177998E-2</v>
          </cell>
        </row>
        <row r="158">
          <cell r="A158" t="str">
            <v>Wrexham_QOFCHD_Persons_2012_LA</v>
          </cell>
          <cell r="B158" t="str">
            <v>QOFCHD</v>
          </cell>
          <cell r="C158">
            <v>2012</v>
          </cell>
          <cell r="D158" t="str">
            <v>Persons</v>
          </cell>
          <cell r="E158" t="str">
            <v xml:space="preserve">Wrexham               </v>
          </cell>
          <cell r="F158" t="str">
            <v>LA</v>
          </cell>
          <cell r="G158">
            <v>3.9114221633744997</v>
          </cell>
          <cell r="H158">
            <v>2.6854202085556897</v>
          </cell>
          <cell r="I158">
            <v>2.6144360817943699</v>
          </cell>
          <cell r="J158">
            <v>2.75779689540235</v>
          </cell>
          <cell r="K158">
            <v>7.2376686846666899E-2</v>
          </cell>
          <cell r="L158">
            <v>7.0984126761316796E-2</v>
          </cell>
        </row>
        <row r="159">
          <cell r="A159" t="str">
            <v>Powys_QOFCHD_Persons_2012_LA</v>
          </cell>
          <cell r="B159" t="str">
            <v>QOFCHD</v>
          </cell>
          <cell r="C159">
            <v>2012</v>
          </cell>
          <cell r="D159" t="str">
            <v>Persons</v>
          </cell>
          <cell r="E159" t="str">
            <v xml:space="preserve">Powys                 </v>
          </cell>
          <cell r="F159" t="str">
            <v>LA</v>
          </cell>
          <cell r="G159">
            <v>4.0744608676429106</v>
          </cell>
          <cell r="H159">
            <v>2.1444020542693099</v>
          </cell>
          <cell r="I159">
            <v>2.0844094497114503</v>
          </cell>
          <cell r="J159">
            <v>2.2056201427471001</v>
          </cell>
          <cell r="K159">
            <v>6.1218088477789603E-2</v>
          </cell>
          <cell r="L159">
            <v>5.9992604557863406E-2</v>
          </cell>
        </row>
        <row r="160">
          <cell r="A160" t="str">
            <v>Ceredigion_QOFCHD_Persons_2012_LA</v>
          </cell>
          <cell r="B160" t="str">
            <v>QOFCHD</v>
          </cell>
          <cell r="C160">
            <v>2012</v>
          </cell>
          <cell r="D160" t="str">
            <v>Persons</v>
          </cell>
          <cell r="E160" t="str">
            <v xml:space="preserve">Ceredigion            </v>
          </cell>
          <cell r="F160" t="str">
            <v>LA</v>
          </cell>
          <cell r="G160">
            <v>3.9997729336966401</v>
          </cell>
          <cell r="H160">
            <v>2.28406900664497</v>
          </cell>
          <cell r="I160">
            <v>2.20566964798553</v>
          </cell>
          <cell r="J160">
            <v>2.3644461275456399</v>
          </cell>
          <cell r="K160">
            <v>8.0377120900674698E-2</v>
          </cell>
          <cell r="L160">
            <v>7.8399358659442003E-2</v>
          </cell>
        </row>
        <row r="161">
          <cell r="A161" t="str">
            <v>Pembrokeshire_QOFCHD_Persons_2012_LA</v>
          </cell>
          <cell r="B161" t="str">
            <v>QOFCHD</v>
          </cell>
          <cell r="C161">
            <v>2012</v>
          </cell>
          <cell r="D161" t="str">
            <v>Persons</v>
          </cell>
          <cell r="E161" t="str">
            <v xml:space="preserve">Pembrokeshire         </v>
          </cell>
          <cell r="F161" t="str">
            <v>LA</v>
          </cell>
          <cell r="G161">
            <v>4.1656053659364902</v>
          </cell>
          <cell r="H161">
            <v>2.2892475580858997</v>
          </cell>
          <cell r="I161">
            <v>2.2145242457397099</v>
          </cell>
          <cell r="J161">
            <v>2.3657554547577799</v>
          </cell>
          <cell r="K161">
            <v>7.6507896671883902E-2</v>
          </cell>
          <cell r="L161">
            <v>7.4723312346183901E-2</v>
          </cell>
        </row>
        <row r="162">
          <cell r="A162" t="str">
            <v>Carmarthenshire_QOFCHD_Persons_2012_LA</v>
          </cell>
          <cell r="B162" t="str">
            <v>QOFCHD</v>
          </cell>
          <cell r="C162">
            <v>2012</v>
          </cell>
          <cell r="D162" t="str">
            <v>Persons</v>
          </cell>
          <cell r="E162" t="str">
            <v xml:space="preserve">Carmarthenshire      </v>
          </cell>
          <cell r="F162" t="str">
            <v>LA</v>
          </cell>
          <cell r="G162">
            <v>4.7260747780134</v>
          </cell>
          <cell r="H162">
            <v>2.7036641956359202</v>
          </cell>
          <cell r="I162">
            <v>2.64303819524297</v>
          </cell>
          <cell r="J162">
            <v>2.76527969513115</v>
          </cell>
          <cell r="K162">
            <v>6.161549949523E-2</v>
          </cell>
          <cell r="L162">
            <v>6.0626000392950297E-2</v>
          </cell>
        </row>
        <row r="163">
          <cell r="A163" t="str">
            <v>Swansea_QOFCHD_Persons_2012_LA</v>
          </cell>
          <cell r="B163" t="str">
            <v>QOFCHD</v>
          </cell>
          <cell r="C163">
            <v>2012</v>
          </cell>
          <cell r="D163" t="str">
            <v>Persons</v>
          </cell>
          <cell r="E163" t="str">
            <v xml:space="preserve">Swansea              </v>
          </cell>
          <cell r="F163" t="str">
            <v>LA</v>
          </cell>
          <cell r="G163">
            <v>3.7613284267712204</v>
          </cell>
          <cell r="H163">
            <v>2.47380547278653</v>
          </cell>
          <cell r="I163">
            <v>2.42054153348256</v>
          </cell>
          <cell r="J163">
            <v>2.5279031225162898</v>
          </cell>
          <cell r="K163">
            <v>5.4097649729756406E-2</v>
          </cell>
          <cell r="L163">
            <v>5.3263939303972697E-2</v>
          </cell>
        </row>
        <row r="164">
          <cell r="A164" t="str">
            <v>Neath Port Talbot_QOFCHD_Persons_2012_LA</v>
          </cell>
          <cell r="B164" t="str">
            <v>QOFCHD</v>
          </cell>
          <cell r="C164">
            <v>2012</v>
          </cell>
          <cell r="D164" t="str">
            <v>Persons</v>
          </cell>
          <cell r="E164" t="str">
            <v xml:space="preserve">Neath Port Talbot    </v>
          </cell>
          <cell r="F164" t="str">
            <v>LA</v>
          </cell>
          <cell r="G164">
            <v>4.5003538468204294</v>
          </cell>
          <cell r="H164">
            <v>2.7970935668631602</v>
          </cell>
          <cell r="I164">
            <v>2.7250350408540602</v>
          </cell>
          <cell r="J164">
            <v>2.8705141454692198</v>
          </cell>
          <cell r="K164">
            <v>7.3420578606058093E-2</v>
          </cell>
          <cell r="L164">
            <v>7.2058526009103493E-2</v>
          </cell>
        </row>
        <row r="165">
          <cell r="A165" t="str">
            <v>Bridgend_QOFCHD_Persons_2012_LA</v>
          </cell>
          <cell r="B165" t="str">
            <v>QOFCHD</v>
          </cell>
          <cell r="C165">
            <v>2012</v>
          </cell>
          <cell r="D165" t="str">
            <v>Persons</v>
          </cell>
          <cell r="E165" t="str">
            <v xml:space="preserve">Bridgend             </v>
          </cell>
          <cell r="F165" t="str">
            <v>LA</v>
          </cell>
          <cell r="G165">
            <v>4.5776616352691901</v>
          </cell>
          <cell r="H165">
            <v>3.0108158286960203</v>
          </cell>
          <cell r="I165">
            <v>2.9386706609250801</v>
          </cell>
          <cell r="J165">
            <v>3.0842430700810302</v>
          </cell>
          <cell r="K165">
            <v>7.3427241385008196E-2</v>
          </cell>
          <cell r="L165">
            <v>7.2145167770933202E-2</v>
          </cell>
        </row>
        <row r="166">
          <cell r="A166" t="str">
            <v>The Vale of Glamorgan_QOFCHD_Persons_2012_LA</v>
          </cell>
          <cell r="B166" t="str">
            <v>QOFCHD</v>
          </cell>
          <cell r="C166">
            <v>2012</v>
          </cell>
          <cell r="D166" t="str">
            <v>Persons</v>
          </cell>
          <cell r="E166" t="str">
            <v>The Vale of Glamorgan</v>
          </cell>
          <cell r="F166" t="str">
            <v>LA</v>
          </cell>
          <cell r="G166">
            <v>3.7318496403853998</v>
          </cell>
          <cell r="H166">
            <v>2.3992964534007601</v>
          </cell>
          <cell r="I166">
            <v>2.3284072966745</v>
          </cell>
          <cell r="J166">
            <v>2.4717351817633499</v>
          </cell>
          <cell r="K166">
            <v>7.2438728362593699E-2</v>
          </cell>
          <cell r="L166">
            <v>7.0889156726252997E-2</v>
          </cell>
        </row>
        <row r="167">
          <cell r="A167" t="str">
            <v>Cardiff_QOFCHD_Persons_2012_LA</v>
          </cell>
          <cell r="B167" t="str">
            <v>QOFCHD</v>
          </cell>
          <cell r="C167">
            <v>2012</v>
          </cell>
          <cell r="D167" t="str">
            <v>Persons</v>
          </cell>
          <cell r="E167" t="str">
            <v xml:space="preserve">Cardiff              </v>
          </cell>
          <cell r="F167" t="str">
            <v>LA</v>
          </cell>
          <cell r="G167">
            <v>2.8442092917735797</v>
          </cell>
          <cell r="H167">
            <v>2.4637187141660601</v>
          </cell>
          <cell r="I167">
            <v>2.4154563837128999</v>
          </cell>
          <cell r="J167">
            <v>2.5126749138238198</v>
          </cell>
          <cell r="K167">
            <v>4.89561996577546E-2</v>
          </cell>
          <cell r="L167">
            <v>4.8262330453164297E-2</v>
          </cell>
        </row>
        <row r="168">
          <cell r="A168" t="str">
            <v>Rhondda Cynon Taf_QOFCHD_Persons_2012_LA</v>
          </cell>
          <cell r="B168" t="str">
            <v>QOFCHD</v>
          </cell>
          <cell r="C168">
            <v>2012</v>
          </cell>
          <cell r="D168" t="str">
            <v>Persons</v>
          </cell>
          <cell r="E168" t="str">
            <v>Rhondda Cynon Taf</v>
          </cell>
          <cell r="F168" t="str">
            <v>LA</v>
          </cell>
          <cell r="G168">
            <v>4.1812939327050698</v>
          </cell>
          <cell r="H168">
            <v>2.9392437161381899</v>
          </cell>
          <cell r="I168">
            <v>2.88102337864514</v>
          </cell>
          <cell r="J168">
            <v>2.9983194641461202</v>
          </cell>
          <cell r="K168">
            <v>5.90757480079354E-2</v>
          </cell>
          <cell r="L168">
            <v>5.8220337493045407E-2</v>
          </cell>
        </row>
        <row r="169">
          <cell r="A169" t="str">
            <v>Merthyr Tydfil_QOFCHD_Persons_2012_LA</v>
          </cell>
          <cell r="B169" t="str">
            <v>QOFCHD</v>
          </cell>
          <cell r="C169">
            <v>2012</v>
          </cell>
          <cell r="D169" t="str">
            <v>Persons</v>
          </cell>
          <cell r="E169" t="str">
            <v xml:space="preserve">Merthyr Tydfil       </v>
          </cell>
          <cell r="F169" t="str">
            <v>LA</v>
          </cell>
          <cell r="G169">
            <v>4.0772568418564603</v>
          </cell>
          <cell r="H169">
            <v>2.9715384193390801</v>
          </cell>
          <cell r="I169">
            <v>2.8511166768237</v>
          </cell>
          <cell r="J169">
            <v>3.0956399060135902</v>
          </cell>
          <cell r="K169">
            <v>0.124101486674508</v>
          </cell>
          <cell r="L169">
            <v>0.120421742515381</v>
          </cell>
        </row>
        <row r="170">
          <cell r="A170" t="str">
            <v>Caerphilly_QOFCHD_Persons_2012_LA</v>
          </cell>
          <cell r="B170" t="str">
            <v>QOFCHD</v>
          </cell>
          <cell r="C170">
            <v>2012</v>
          </cell>
          <cell r="D170" t="str">
            <v>Persons</v>
          </cell>
          <cell r="E170" t="str">
            <v xml:space="preserve">Caerphilly           </v>
          </cell>
          <cell r="F170" t="str">
            <v>LA</v>
          </cell>
          <cell r="G170">
            <v>4.1563279272812803</v>
          </cell>
          <cell r="H170">
            <v>2.96179600847316</v>
          </cell>
          <cell r="I170">
            <v>2.8899119938265203</v>
          </cell>
          <cell r="J170">
            <v>3.0349883017728199</v>
          </cell>
          <cell r="K170">
            <v>7.3192293299661801E-2</v>
          </cell>
          <cell r="L170">
            <v>7.1884014646633798E-2</v>
          </cell>
        </row>
        <row r="171">
          <cell r="A171" t="str">
            <v>Blaenau Gwent_QOFCHD_Persons_2012_LA</v>
          </cell>
          <cell r="B171" t="str">
            <v>QOFCHD</v>
          </cell>
          <cell r="C171">
            <v>2012</v>
          </cell>
          <cell r="D171" t="str">
            <v>Persons</v>
          </cell>
          <cell r="E171" t="str">
            <v xml:space="preserve">Blaenau Gwent        </v>
          </cell>
          <cell r="F171" t="str">
            <v>LA</v>
          </cell>
          <cell r="G171">
            <v>4.5893850956970299</v>
          </cell>
          <cell r="H171">
            <v>3.1063784554496801</v>
          </cell>
          <cell r="I171">
            <v>2.9993832288114199</v>
          </cell>
          <cell r="J171">
            <v>3.2161297190358398</v>
          </cell>
          <cell r="K171">
            <v>0.10975126358616201</v>
          </cell>
          <cell r="L171">
            <v>0.106995226638263</v>
          </cell>
        </row>
        <row r="172">
          <cell r="A172" t="str">
            <v>Torfaen_QOFCHD_Persons_2012_LA</v>
          </cell>
          <cell r="B172" t="str">
            <v>QOFCHD</v>
          </cell>
          <cell r="C172">
            <v>2012</v>
          </cell>
          <cell r="D172" t="str">
            <v>Persons</v>
          </cell>
          <cell r="E172" t="str">
            <v xml:space="preserve">Torfaen              </v>
          </cell>
          <cell r="F172" t="str">
            <v>LA</v>
          </cell>
          <cell r="G172">
            <v>4.2605696930069694</v>
          </cell>
          <cell r="H172">
            <v>2.82894183662957</v>
          </cell>
          <cell r="I172">
            <v>2.73898669475401</v>
          </cell>
          <cell r="J172">
            <v>2.9210141411354802</v>
          </cell>
          <cell r="K172">
            <v>9.207230450591411E-2</v>
          </cell>
          <cell r="L172">
            <v>8.9955141875564901E-2</v>
          </cell>
        </row>
        <row r="173">
          <cell r="A173" t="str">
            <v>Monmouthshire_QOFCHD_Persons_2012_LA</v>
          </cell>
          <cell r="B173" t="str">
            <v>QOFCHD</v>
          </cell>
          <cell r="C173">
            <v>2012</v>
          </cell>
          <cell r="D173" t="str">
            <v>Persons</v>
          </cell>
          <cell r="E173" t="str">
            <v xml:space="preserve">Monmouthshire        </v>
          </cell>
          <cell r="F173" t="str">
            <v>LA</v>
          </cell>
          <cell r="G173">
            <v>3.9290096804981096</v>
          </cell>
          <cell r="H173">
            <v>2.16876757027141</v>
          </cell>
          <cell r="I173">
            <v>2.09383711915339</v>
          </cell>
          <cell r="J173">
            <v>2.2456062049653798</v>
          </cell>
          <cell r="K173">
            <v>7.6838634693964306E-2</v>
          </cell>
          <cell r="L173">
            <v>7.4930451118022406E-2</v>
          </cell>
        </row>
        <row r="174">
          <cell r="A174" t="str">
            <v>Newport_QOFCHD_Persons_2012_LA</v>
          </cell>
          <cell r="B174" t="str">
            <v>QOFCHD</v>
          </cell>
          <cell r="C174">
            <v>2012</v>
          </cell>
          <cell r="D174" t="str">
            <v>Persons</v>
          </cell>
          <cell r="E174" t="str">
            <v xml:space="preserve">Newport              </v>
          </cell>
          <cell r="F174" t="str">
            <v>LA</v>
          </cell>
          <cell r="G174">
            <v>3.7519485645853003</v>
          </cell>
          <cell r="H174">
            <v>2.7197869299926003</v>
          </cell>
          <cell r="I174">
            <v>2.6462926792996799</v>
          </cell>
          <cell r="J174">
            <v>2.7947464485115501</v>
          </cell>
          <cell r="K174">
            <v>7.4959518518945598E-2</v>
          </cell>
          <cell r="L174">
            <v>7.3494250692922605E-2</v>
          </cell>
        </row>
        <row r="175">
          <cell r="A175" t="str">
            <v>Betsi Cadwaladr UHB_QOFCHD_Persons_2012_HB</v>
          </cell>
          <cell r="B175" t="str">
            <v>QOFCHD</v>
          </cell>
          <cell r="C175">
            <v>2012</v>
          </cell>
          <cell r="D175" t="str">
            <v>Persons</v>
          </cell>
          <cell r="E175" t="str">
            <v xml:space="preserve">Betsi Cadwaladr UHB     </v>
          </cell>
          <cell r="F175" t="str">
            <v>HB</v>
          </cell>
          <cell r="G175">
            <v>4.2101848480942206</v>
          </cell>
          <cell r="H175">
            <v>2.5399955922275703</v>
          </cell>
          <cell r="I175">
            <v>2.5098326772645398</v>
          </cell>
          <cell r="J175">
            <v>2.57041810991283</v>
          </cell>
          <cell r="K175">
            <v>3.0422517685261902E-2</v>
          </cell>
          <cell r="L175">
            <v>3.0162914963033298E-2</v>
          </cell>
        </row>
        <row r="176">
          <cell r="A176" t="str">
            <v>Powys THB_QOFCHD_Persons_2012_HB</v>
          </cell>
          <cell r="B176" t="str">
            <v>QOFCHD</v>
          </cell>
          <cell r="C176">
            <v>2012</v>
          </cell>
          <cell r="D176" t="str">
            <v>Persons</v>
          </cell>
          <cell r="E176" t="str">
            <v xml:space="preserve">Powys THB              </v>
          </cell>
          <cell r="F176" t="str">
            <v>HB</v>
          </cell>
          <cell r="G176">
            <v>4.0744608676429106</v>
          </cell>
          <cell r="H176">
            <v>2.1444020542693099</v>
          </cell>
          <cell r="I176">
            <v>2.0844094497114503</v>
          </cell>
          <cell r="J176">
            <v>2.2056201427471001</v>
          </cell>
          <cell r="K176">
            <v>6.1218088477789603E-2</v>
          </cell>
          <cell r="L176">
            <v>5.9992604557863406E-2</v>
          </cell>
        </row>
        <row r="177">
          <cell r="A177" t="str">
            <v>Hywel Dda HB_QOFCHD_Persons_2012_HB</v>
          </cell>
          <cell r="B177" t="str">
            <v>QOFCHD</v>
          </cell>
          <cell r="C177">
            <v>2012</v>
          </cell>
          <cell r="D177" t="str">
            <v>Persons</v>
          </cell>
          <cell r="E177" t="str">
            <v xml:space="preserve"> Hywel Dda HB            </v>
          </cell>
          <cell r="F177" t="str">
            <v>HB</v>
          </cell>
          <cell r="G177">
            <v>4.4004728633324603</v>
          </cell>
          <cell r="H177">
            <v>2.4894943299448697</v>
          </cell>
          <cell r="I177">
            <v>2.4488724548540803</v>
          </cell>
          <cell r="J177">
            <v>2.5305968278642599</v>
          </cell>
          <cell r="K177">
            <v>4.1102497919390399E-2</v>
          </cell>
          <cell r="L177">
            <v>4.0621875090794998E-2</v>
          </cell>
        </row>
        <row r="178">
          <cell r="A178" t="str">
            <v>ABM UHB_QOFCHD_Persons_2012_HB</v>
          </cell>
          <cell r="B178" t="str">
            <v>QOFCHD</v>
          </cell>
          <cell r="C178">
            <v>2012</v>
          </cell>
          <cell r="D178" t="str">
            <v>Persons</v>
          </cell>
          <cell r="E178" t="str">
            <v xml:space="preserve">ABM UHB                  </v>
          </cell>
          <cell r="F178" t="str">
            <v>HB</v>
          </cell>
          <cell r="G178">
            <v>4.1888804265041895</v>
          </cell>
          <cell r="H178">
            <v>2.7173432184795199</v>
          </cell>
          <cell r="I178">
            <v>2.68029203116423</v>
          </cell>
          <cell r="J178">
            <v>2.7547625719917503</v>
          </cell>
          <cell r="K178">
            <v>3.7419353512232703E-2</v>
          </cell>
          <cell r="L178">
            <v>3.7051187315290002E-2</v>
          </cell>
        </row>
        <row r="179">
          <cell r="A179" t="str">
            <v>Cardiff &amp; Vale UHB_QOFCHD_Persons_2012_HB</v>
          </cell>
          <cell r="B179" t="str">
            <v>QOFCHD</v>
          </cell>
          <cell r="C179">
            <v>2012</v>
          </cell>
          <cell r="D179" t="str">
            <v>Persons</v>
          </cell>
          <cell r="E179" t="str">
            <v xml:space="preserve">Cardiff &amp; Vale UHB </v>
          </cell>
          <cell r="F179" t="str">
            <v>HB</v>
          </cell>
          <cell r="G179">
            <v>3.0656544736171298</v>
          </cell>
          <cell r="H179">
            <v>2.4439961914914798</v>
          </cell>
          <cell r="I179">
            <v>2.4040645408072598</v>
          </cell>
          <cell r="J179">
            <v>2.48440627001998</v>
          </cell>
          <cell r="K179">
            <v>4.0410078528493501E-2</v>
          </cell>
          <cell r="L179">
            <v>3.9931650684224398E-2</v>
          </cell>
        </row>
        <row r="180">
          <cell r="A180" t="str">
            <v>Cwm Taf HB_QOFCHD_Persons_2012_HB</v>
          </cell>
          <cell r="B180" t="str">
            <v>QOFCHD</v>
          </cell>
          <cell r="C180">
            <v>2012</v>
          </cell>
          <cell r="D180" t="str">
            <v>Persons</v>
          </cell>
          <cell r="E180" t="str">
            <v xml:space="preserve"> Cwm Taf HB         </v>
          </cell>
          <cell r="F180" t="str">
            <v>HB</v>
          </cell>
          <cell r="G180">
            <v>4.16107514674664</v>
          </cell>
          <cell r="H180">
            <v>2.94550676876288</v>
          </cell>
          <cell r="I180">
            <v>2.8930131453066901</v>
          </cell>
          <cell r="J180">
            <v>2.9986937872119901</v>
          </cell>
          <cell r="K180">
            <v>5.3187018449106602E-2</v>
          </cell>
          <cell r="L180">
            <v>5.2493623456193808E-2</v>
          </cell>
        </row>
        <row r="181">
          <cell r="A181" t="str">
            <v>Aneurin Bevan HB_QOFCHD_Persons_2012_HB</v>
          </cell>
          <cell r="B181" t="str">
            <v>QOFCHD</v>
          </cell>
          <cell r="C181">
            <v>2012</v>
          </cell>
          <cell r="D181" t="str">
            <v>Persons</v>
          </cell>
          <cell r="E181" t="str">
            <v xml:space="preserve">Aneurin Bevan HB       </v>
          </cell>
          <cell r="F181" t="str">
            <v>HB</v>
          </cell>
          <cell r="G181">
            <v>4.0882126490751096</v>
          </cell>
          <cell r="H181">
            <v>2.75955448432796</v>
          </cell>
          <cell r="I181">
            <v>2.72299545397536</v>
          </cell>
          <cell r="J181">
            <v>2.79646984593774</v>
          </cell>
          <cell r="K181">
            <v>3.6915361609781198E-2</v>
          </cell>
          <cell r="L181">
            <v>3.65590303525977E-2</v>
          </cell>
        </row>
        <row r="182">
          <cell r="A182" t="str">
            <v>Wales_QOFSTRO_Females_2012_WALES</v>
          </cell>
          <cell r="B182" t="str">
            <v>QOFSTRO</v>
          </cell>
          <cell r="C182">
            <v>2012</v>
          </cell>
          <cell r="D182" t="str">
            <v>Females</v>
          </cell>
          <cell r="E182" t="str">
            <v xml:space="preserve">Wales                 </v>
          </cell>
          <cell r="F182" t="str">
            <v>WALES</v>
          </cell>
          <cell r="G182">
            <v>1.9848623430991998</v>
          </cell>
          <cell r="H182">
            <v>1.11891010346054</v>
          </cell>
          <cell r="I182">
            <v>1.1053977607497099</v>
          </cell>
          <cell r="J182">
            <v>1.1325366089128202</v>
          </cell>
          <cell r="K182">
            <v>1.3626505452274701E-2</v>
          </cell>
          <cell r="L182">
            <v>1.3512342710827199E-2</v>
          </cell>
        </row>
        <row r="183">
          <cell r="A183" t="str">
            <v>Isle of Anglesey_QOFSTRO_Females_2012_LA</v>
          </cell>
          <cell r="B183" t="str">
            <v>QOFSTRO</v>
          </cell>
          <cell r="C183">
            <v>2012</v>
          </cell>
          <cell r="D183" t="str">
            <v>Females</v>
          </cell>
          <cell r="E183" t="str">
            <v xml:space="preserve">Isle of Anglesey      </v>
          </cell>
          <cell r="F183" t="str">
            <v>LA</v>
          </cell>
          <cell r="G183">
            <v>2.2144834360210703</v>
          </cell>
          <cell r="H183">
            <v>1.0256411631704501</v>
          </cell>
          <cell r="I183">
            <v>0.94611235641510893</v>
          </cell>
          <cell r="J183">
            <v>1.1096076774392301</v>
          </cell>
          <cell r="K183">
            <v>8.3966514268775702E-2</v>
          </cell>
          <cell r="L183">
            <v>7.9528806755345502E-2</v>
          </cell>
        </row>
        <row r="184">
          <cell r="A184" t="str">
            <v>Gwynedd_QOFSTRO_Females_2012_LA</v>
          </cell>
          <cell r="B184" t="str">
            <v>QOFSTRO</v>
          </cell>
          <cell r="C184">
            <v>2012</v>
          </cell>
          <cell r="D184" t="str">
            <v>Females</v>
          </cell>
          <cell r="E184" t="str">
            <v xml:space="preserve">Gwynedd               </v>
          </cell>
          <cell r="F184" t="str">
            <v>LA</v>
          </cell>
          <cell r="G184">
            <v>1.8705425369332702</v>
          </cell>
          <cell r="H184">
            <v>0.93883503250192502</v>
          </cell>
          <cell r="I184">
            <v>0.880013638123474</v>
          </cell>
          <cell r="J184">
            <v>1.000252099044</v>
          </cell>
          <cell r="K184">
            <v>6.1417066542076904E-2</v>
          </cell>
          <cell r="L184">
            <v>5.8821394378451297E-2</v>
          </cell>
        </row>
        <row r="185">
          <cell r="A185" t="str">
            <v>Conwy_QOFSTRO_Females_2012_LA</v>
          </cell>
          <cell r="B185" t="str">
            <v>QOFSTRO</v>
          </cell>
          <cell r="C185">
            <v>2012</v>
          </cell>
          <cell r="D185" t="str">
            <v>Females</v>
          </cell>
          <cell r="E185" t="str">
            <v xml:space="preserve">Conwy                 </v>
          </cell>
          <cell r="F185" t="str">
            <v>LA</v>
          </cell>
          <cell r="G185">
            <v>2.4892128380120697</v>
          </cell>
          <cell r="H185">
            <v>1.04277158804379</v>
          </cell>
          <cell r="I185">
            <v>0.98171247904508796</v>
          </cell>
          <cell r="J185">
            <v>1.1062520728752099</v>
          </cell>
          <cell r="K185">
            <v>6.3480484831415801E-2</v>
          </cell>
          <cell r="L185">
            <v>6.1059108998705904E-2</v>
          </cell>
        </row>
        <row r="186">
          <cell r="A186" t="str">
            <v>Denbighshire_QOFSTRO_Females_2012_LA</v>
          </cell>
          <cell r="B186" t="str">
            <v>QOFSTRO</v>
          </cell>
          <cell r="C186">
            <v>2012</v>
          </cell>
          <cell r="D186" t="str">
            <v>Females</v>
          </cell>
          <cell r="E186" t="str">
            <v xml:space="preserve">Denbighshire          </v>
          </cell>
          <cell r="F186" t="str">
            <v>LA</v>
          </cell>
          <cell r="G186">
            <v>2.1788560017399199</v>
          </cell>
          <cell r="H186">
            <v>1.1259645097855999</v>
          </cell>
          <cell r="I186">
            <v>1.05428527201392</v>
          </cell>
          <cell r="J186">
            <v>1.20091246230478</v>
          </cell>
          <cell r="K186">
            <v>7.4947952519179489E-2</v>
          </cell>
          <cell r="L186">
            <v>7.1679237771683404E-2</v>
          </cell>
        </row>
        <row r="187">
          <cell r="A187" t="str">
            <v>Flintshire_QOFSTRO_Females_2012_LA</v>
          </cell>
          <cell r="B187" t="str">
            <v>QOFSTRO</v>
          </cell>
          <cell r="C187">
            <v>2012</v>
          </cell>
          <cell r="D187" t="str">
            <v>Females</v>
          </cell>
          <cell r="E187" t="str">
            <v xml:space="preserve">Flintshire            </v>
          </cell>
          <cell r="F187" t="str">
            <v>LA</v>
          </cell>
          <cell r="G187">
            <v>1.7101279940517302</v>
          </cell>
          <cell r="H187">
            <v>0.989540111697923</v>
          </cell>
          <cell r="I187">
            <v>0.93296512885049798</v>
          </cell>
          <cell r="J187">
            <v>1.0484970330748902</v>
          </cell>
          <cell r="K187">
            <v>5.8956921376966599E-2</v>
          </cell>
          <cell r="L187">
            <v>5.6574982847424904E-2</v>
          </cell>
        </row>
        <row r="188">
          <cell r="A188" t="str">
            <v>Wrexham_QOFSTRO_Females_2012_LA</v>
          </cell>
          <cell r="B188" t="str">
            <v>QOFSTRO</v>
          </cell>
          <cell r="C188">
            <v>2012</v>
          </cell>
          <cell r="D188" t="str">
            <v>Females</v>
          </cell>
          <cell r="E188" t="str">
            <v xml:space="preserve">Wrexham               </v>
          </cell>
          <cell r="F188" t="str">
            <v>LA</v>
          </cell>
          <cell r="G188">
            <v>1.83691635422005</v>
          </cell>
          <cell r="H188">
            <v>1.0889110332151</v>
          </cell>
          <cell r="I188">
            <v>1.02748546821987</v>
          </cell>
          <cell r="J188">
            <v>1.1528499280543001</v>
          </cell>
          <cell r="K188">
            <v>6.3938894839201094E-2</v>
          </cell>
          <cell r="L188">
            <v>6.1425564995226299E-2</v>
          </cell>
        </row>
        <row r="189">
          <cell r="A189" t="str">
            <v>Powys_QOFSTRO_Females_2012_LA</v>
          </cell>
          <cell r="B189" t="str">
            <v>QOFSTRO</v>
          </cell>
          <cell r="C189">
            <v>2012</v>
          </cell>
          <cell r="D189" t="str">
            <v>Females</v>
          </cell>
          <cell r="E189" t="str">
            <v xml:space="preserve">Powys                 </v>
          </cell>
          <cell r="F189" t="str">
            <v>LA</v>
          </cell>
          <cell r="G189">
            <v>2.2771930359019699</v>
          </cell>
          <cell r="H189">
            <v>1.03356215078377</v>
          </cell>
          <cell r="I189">
            <v>0.97622713089245605</v>
          </cell>
          <cell r="J189">
            <v>1.09313406849407</v>
          </cell>
          <cell r="K189">
            <v>5.9571917710298405E-2</v>
          </cell>
          <cell r="L189">
            <v>5.7335019891312199E-2</v>
          </cell>
        </row>
        <row r="190">
          <cell r="A190" t="str">
            <v>Ceredigion_QOFSTRO_Females_2012_LA</v>
          </cell>
          <cell r="B190" t="str">
            <v>QOFSTRO</v>
          </cell>
          <cell r="C190">
            <v>2012</v>
          </cell>
          <cell r="D190" t="str">
            <v>Females</v>
          </cell>
          <cell r="E190" t="str">
            <v xml:space="preserve">Ceredigion            </v>
          </cell>
          <cell r="F190" t="str">
            <v>LA</v>
          </cell>
          <cell r="G190">
            <v>1.8628963548023101</v>
          </cell>
          <cell r="H190">
            <v>0.92696144573100692</v>
          </cell>
          <cell r="I190">
            <v>0.85867691995246198</v>
          </cell>
          <cell r="J190">
            <v>0.99889543389214697</v>
          </cell>
          <cell r="K190">
            <v>7.1933988161140411E-2</v>
          </cell>
          <cell r="L190">
            <v>6.8284525778544505E-2</v>
          </cell>
        </row>
        <row r="191">
          <cell r="A191" t="str">
            <v>Pembrokeshire_QOFSTRO_Females_2012_LA</v>
          </cell>
          <cell r="B191" t="str">
            <v>QOFSTRO</v>
          </cell>
          <cell r="C191">
            <v>2012</v>
          </cell>
          <cell r="D191" t="str">
            <v>Females</v>
          </cell>
          <cell r="E191" t="str">
            <v xml:space="preserve">Pembrokeshire         </v>
          </cell>
          <cell r="F191" t="str">
            <v>LA</v>
          </cell>
          <cell r="G191">
            <v>2.2025594458757398</v>
          </cell>
          <cell r="H191">
            <v>1.05124602803839</v>
          </cell>
          <cell r="I191">
            <v>0.98208459897818001</v>
          </cell>
          <cell r="J191">
            <v>1.1236515826542699</v>
          </cell>
          <cell r="K191">
            <v>7.2405554615882495E-2</v>
          </cell>
          <cell r="L191">
            <v>6.9161429060208598E-2</v>
          </cell>
        </row>
        <row r="192">
          <cell r="A192" t="str">
            <v>Carmarthenshire_QOFSTRO_Females_2012_LA</v>
          </cell>
          <cell r="B192" t="str">
            <v>QOFSTRO</v>
          </cell>
          <cell r="C192">
            <v>2012</v>
          </cell>
          <cell r="D192" t="str">
            <v>Females</v>
          </cell>
          <cell r="E192" t="str">
            <v xml:space="preserve">Carmarthenshire      </v>
          </cell>
          <cell r="F192" t="str">
            <v>LA</v>
          </cell>
          <cell r="G192">
            <v>2.2094054017661802</v>
          </cell>
          <cell r="H192">
            <v>1.13561646163355</v>
          </cell>
          <cell r="I192">
            <v>1.0809201761082998</v>
          </cell>
          <cell r="J192">
            <v>1.1921670881534401</v>
          </cell>
          <cell r="K192">
            <v>5.6550626519882893E-2</v>
          </cell>
          <cell r="L192">
            <v>5.4696285525257307E-2</v>
          </cell>
        </row>
        <row r="193">
          <cell r="A193" t="str">
            <v>Swansea_QOFSTRO_Females_2012_LA</v>
          </cell>
          <cell r="B193" t="str">
            <v>QOFSTRO</v>
          </cell>
          <cell r="C193">
            <v>2012</v>
          </cell>
          <cell r="D193" t="str">
            <v>Females</v>
          </cell>
          <cell r="E193" t="str">
            <v xml:space="preserve">Swansea              </v>
          </cell>
          <cell r="F193" t="str">
            <v>LA</v>
          </cell>
          <cell r="G193">
            <v>2.0528545288962001</v>
          </cell>
          <cell r="H193">
            <v>1.1748701400628001</v>
          </cell>
          <cell r="I193">
            <v>1.12460377873539</v>
          </cell>
          <cell r="J193">
            <v>1.2266590936094102</v>
          </cell>
          <cell r="K193">
            <v>5.1788953546615502E-2</v>
          </cell>
          <cell r="L193">
            <v>5.0266361327408603E-2</v>
          </cell>
        </row>
        <row r="194">
          <cell r="A194" t="str">
            <v>Neath Port Talbot_QOFSTRO_Females_2012_LA</v>
          </cell>
          <cell r="B194" t="str">
            <v>QOFSTRO</v>
          </cell>
          <cell r="C194">
            <v>2012</v>
          </cell>
          <cell r="D194" t="str">
            <v>Females</v>
          </cell>
          <cell r="E194" t="str">
            <v xml:space="preserve">Neath Port Talbot    </v>
          </cell>
          <cell r="F194" t="str">
            <v>LA</v>
          </cell>
          <cell r="G194">
            <v>2.3389883982733601</v>
          </cell>
          <cell r="H194">
            <v>1.2484336463544099</v>
          </cell>
          <cell r="I194">
            <v>1.1832882172130099</v>
          </cell>
          <cell r="J194">
            <v>1.3160102094374602</v>
          </cell>
          <cell r="K194">
            <v>6.7576563083045799E-2</v>
          </cell>
          <cell r="L194">
            <v>6.5145429141400507E-2</v>
          </cell>
        </row>
        <row r="195">
          <cell r="A195" t="str">
            <v>Bridgend_QOFSTRO_Females_2012_LA</v>
          </cell>
          <cell r="B195" t="str">
            <v>QOFSTRO</v>
          </cell>
          <cell r="C195">
            <v>2012</v>
          </cell>
          <cell r="D195" t="str">
            <v>Females</v>
          </cell>
          <cell r="E195" t="str">
            <v xml:space="preserve">Bridgend             </v>
          </cell>
          <cell r="F195" t="str">
            <v>LA</v>
          </cell>
          <cell r="G195">
            <v>2.3577969818134901</v>
          </cell>
          <cell r="H195">
            <v>1.3639201337361899</v>
          </cell>
          <cell r="I195">
            <v>1.29791569428236</v>
          </cell>
          <cell r="J195">
            <v>1.4322486221006199</v>
          </cell>
          <cell r="K195">
            <v>6.8328488364433004E-2</v>
          </cell>
          <cell r="L195">
            <v>6.6004439453832497E-2</v>
          </cell>
        </row>
        <row r="196">
          <cell r="A196" t="str">
            <v>The Vale of Glamorgan_QOFSTRO_Females_2012_LA</v>
          </cell>
          <cell r="B196" t="str">
            <v>QOFSTRO</v>
          </cell>
          <cell r="C196">
            <v>2012</v>
          </cell>
          <cell r="D196" t="str">
            <v>Females</v>
          </cell>
          <cell r="E196" t="str">
            <v>The Vale of Glamorgan</v>
          </cell>
          <cell r="F196" t="str">
            <v>LA</v>
          </cell>
          <cell r="G196">
            <v>1.9465907123861101</v>
          </cell>
          <cell r="H196">
            <v>1.0827010353647402</v>
          </cell>
          <cell r="I196">
            <v>1.01815687235951</v>
          </cell>
          <cell r="J196">
            <v>1.1500194129271801</v>
          </cell>
          <cell r="K196">
            <v>6.7318377562439302E-2</v>
          </cell>
          <cell r="L196">
            <v>6.4544163005228805E-2</v>
          </cell>
        </row>
        <row r="197">
          <cell r="A197" t="str">
            <v>Cardiff_QOFSTRO_Females_2012_LA</v>
          </cell>
          <cell r="B197" t="str">
            <v>QOFSTRO</v>
          </cell>
          <cell r="C197">
            <v>2012</v>
          </cell>
          <cell r="D197" t="str">
            <v>Females</v>
          </cell>
          <cell r="E197" t="str">
            <v xml:space="preserve">Cardiff              </v>
          </cell>
          <cell r="F197" t="str">
            <v>LA</v>
          </cell>
          <cell r="G197">
            <v>1.5463667913158099</v>
          </cell>
          <cell r="H197">
            <v>1.1130521976699301</v>
          </cell>
          <cell r="I197">
            <v>1.0693077358880001</v>
          </cell>
          <cell r="J197">
            <v>1.1580202718664201</v>
          </cell>
          <cell r="K197">
            <v>4.4968074196483E-2</v>
          </cell>
          <cell r="L197">
            <v>4.3744461781933801E-2</v>
          </cell>
        </row>
        <row r="198">
          <cell r="A198" t="str">
            <v>Rhondda Cynon Taf_QOFSTRO_Females_2012_LA</v>
          </cell>
          <cell r="B198" t="str">
            <v>QOFSTRO</v>
          </cell>
          <cell r="C198">
            <v>2012</v>
          </cell>
          <cell r="D198" t="str">
            <v>Females</v>
          </cell>
          <cell r="E198" t="str">
            <v>Rhondda Cynon Taf</v>
          </cell>
          <cell r="F198" t="str">
            <v>LA</v>
          </cell>
          <cell r="G198">
            <v>1.9476497816024501</v>
          </cell>
          <cell r="H198">
            <v>1.1977506375134799</v>
          </cell>
          <cell r="I198">
            <v>1.14699621385815</v>
          </cell>
          <cell r="J198">
            <v>1.2500641980609202</v>
          </cell>
          <cell r="K198">
            <v>5.2313560547435897E-2</v>
          </cell>
          <cell r="L198">
            <v>5.0754423655331803E-2</v>
          </cell>
        </row>
        <row r="199">
          <cell r="A199" t="str">
            <v>Merthyr Tydfil_QOFSTRO_Females_2012_LA</v>
          </cell>
          <cell r="B199" t="str">
            <v>QOFSTRO</v>
          </cell>
          <cell r="C199">
            <v>2012</v>
          </cell>
          <cell r="D199" t="str">
            <v>Females</v>
          </cell>
          <cell r="E199" t="str">
            <v xml:space="preserve">Merthyr Tydfil       </v>
          </cell>
          <cell r="F199" t="str">
            <v>LA</v>
          </cell>
          <cell r="G199">
            <v>1.7504881168787398</v>
          </cell>
          <cell r="H199">
            <v>1.1367373530496301</v>
          </cell>
          <cell r="I199">
            <v>1.03543324158316</v>
          </cell>
          <cell r="J199">
            <v>1.2448433539486301</v>
          </cell>
          <cell r="K199">
            <v>0.10810600089900199</v>
          </cell>
          <cell r="L199">
            <v>0.101304111466469</v>
          </cell>
        </row>
        <row r="200">
          <cell r="A200" t="str">
            <v>Caerphilly_QOFSTRO_Females_2012_LA</v>
          </cell>
          <cell r="B200" t="str">
            <v>QOFSTRO</v>
          </cell>
          <cell r="C200">
            <v>2012</v>
          </cell>
          <cell r="D200" t="str">
            <v>Females</v>
          </cell>
          <cell r="E200" t="str">
            <v xml:space="preserve">Caerphilly           </v>
          </cell>
          <cell r="F200" t="str">
            <v>LA</v>
          </cell>
          <cell r="G200">
            <v>1.80828262422705</v>
          </cell>
          <cell r="H200">
            <v>1.1551525296868601</v>
          </cell>
          <cell r="I200">
            <v>1.0937464585960002</v>
          </cell>
          <cell r="J200">
            <v>1.21897673230176</v>
          </cell>
          <cell r="K200">
            <v>6.3824202614897296E-2</v>
          </cell>
          <cell r="L200">
            <v>6.1406071090860007E-2</v>
          </cell>
        </row>
        <row r="201">
          <cell r="A201" t="str">
            <v>Blaenau Gwent_QOFSTRO_Females_2012_LA</v>
          </cell>
          <cell r="B201" t="str">
            <v>QOFSTRO</v>
          </cell>
          <cell r="C201">
            <v>2012</v>
          </cell>
          <cell r="D201" t="str">
            <v>Females</v>
          </cell>
          <cell r="E201" t="str">
            <v xml:space="preserve">Blaenau Gwent        </v>
          </cell>
          <cell r="F201" t="str">
            <v>LA</v>
          </cell>
          <cell r="G201">
            <v>1.86766419994036</v>
          </cell>
          <cell r="H201">
            <v>1.15055108008288</v>
          </cell>
          <cell r="I201">
            <v>1.0602518231479698</v>
          </cell>
          <cell r="J201">
            <v>1.2460925010639001</v>
          </cell>
          <cell r="K201">
            <v>9.5541420981017394E-2</v>
          </cell>
          <cell r="L201">
            <v>9.0299256934906896E-2</v>
          </cell>
        </row>
        <row r="202">
          <cell r="A202" t="str">
            <v>Torfaen_QOFSTRO_Females_2012_LA</v>
          </cell>
          <cell r="B202" t="str">
            <v>QOFSTRO</v>
          </cell>
          <cell r="C202">
            <v>2012</v>
          </cell>
          <cell r="D202" t="str">
            <v>Females</v>
          </cell>
          <cell r="E202" t="str">
            <v xml:space="preserve">Torfaen              </v>
          </cell>
          <cell r="F202" t="str">
            <v>LA</v>
          </cell>
          <cell r="G202">
            <v>1.9138356107141401</v>
          </cell>
          <cell r="H202">
            <v>1.1207974278036901</v>
          </cell>
          <cell r="I202">
            <v>1.04348508000019</v>
          </cell>
          <cell r="J202">
            <v>1.20198611785273</v>
          </cell>
          <cell r="K202">
            <v>8.11886900490425E-2</v>
          </cell>
          <cell r="L202">
            <v>7.7312347803495399E-2</v>
          </cell>
        </row>
        <row r="203">
          <cell r="A203" t="str">
            <v>Monmouthshire_QOFSTRO_Females_2012_LA</v>
          </cell>
          <cell r="B203" t="str">
            <v>QOFSTRO</v>
          </cell>
          <cell r="C203">
            <v>2012</v>
          </cell>
          <cell r="D203" t="str">
            <v>Females</v>
          </cell>
          <cell r="E203" t="str">
            <v xml:space="preserve">Monmouthshire        </v>
          </cell>
          <cell r="F203" t="str">
            <v>LA</v>
          </cell>
          <cell r="G203">
            <v>2.1284263159080199</v>
          </cell>
          <cell r="H203">
            <v>1.0211287098650899</v>
          </cell>
          <cell r="I203">
            <v>0.95037817199200203</v>
          </cell>
          <cell r="J203">
            <v>1.09537026098862</v>
          </cell>
          <cell r="K203">
            <v>7.4241551123530106E-2</v>
          </cell>
          <cell r="L203">
            <v>7.0750537873084496E-2</v>
          </cell>
        </row>
        <row r="204">
          <cell r="A204" t="str">
            <v>Newport_QOFSTRO_Females_2012_LA</v>
          </cell>
          <cell r="B204" t="str">
            <v>QOFSTRO</v>
          </cell>
          <cell r="C204">
            <v>2012</v>
          </cell>
          <cell r="D204" t="str">
            <v>Females</v>
          </cell>
          <cell r="E204" t="str">
            <v xml:space="preserve">Newport              </v>
          </cell>
          <cell r="F204" t="str">
            <v>LA</v>
          </cell>
          <cell r="G204">
            <v>1.9466455006524701</v>
          </cell>
          <cell r="H204">
            <v>1.2310662353894899</v>
          </cell>
          <cell r="I204">
            <v>1.1632387780450899</v>
          </cell>
          <cell r="J204">
            <v>1.3015844253773898</v>
          </cell>
          <cell r="K204">
            <v>7.0518189987901006E-2</v>
          </cell>
          <cell r="L204">
            <v>6.782745734440479E-2</v>
          </cell>
        </row>
        <row r="205">
          <cell r="A205" t="str">
            <v>Betsi Cadwaladr UHB_QOFSTRO_Females_2012_HB</v>
          </cell>
          <cell r="B205" t="str">
            <v>QOFSTRO</v>
          </cell>
          <cell r="C205">
            <v>2012</v>
          </cell>
          <cell r="D205" t="str">
            <v>Females</v>
          </cell>
          <cell r="E205" t="str">
            <v xml:space="preserve">Betsi Cadwaladr UHB     </v>
          </cell>
          <cell r="F205" t="str">
            <v>HB</v>
          </cell>
          <cell r="G205">
            <v>2.0074840041396103</v>
          </cell>
          <cell r="H205">
            <v>1.03525585217966</v>
          </cell>
          <cell r="I205">
            <v>1.0090344295628499</v>
          </cell>
          <cell r="J205">
            <v>1.06194069756735</v>
          </cell>
          <cell r="K205">
            <v>2.6684845387690899E-2</v>
          </cell>
          <cell r="L205">
            <v>2.62214226168139E-2</v>
          </cell>
        </row>
        <row r="206">
          <cell r="A206" t="str">
            <v>Powys THB_QOFSTRO_Females_2012_HB</v>
          </cell>
          <cell r="B206" t="str">
            <v>QOFSTRO</v>
          </cell>
          <cell r="C206">
            <v>2012</v>
          </cell>
          <cell r="D206" t="str">
            <v>Females</v>
          </cell>
          <cell r="E206" t="str">
            <v xml:space="preserve">Powys THB              </v>
          </cell>
          <cell r="F206" t="str">
            <v>HB</v>
          </cell>
          <cell r="G206">
            <v>2.2771930359019699</v>
          </cell>
          <cell r="H206">
            <v>1.03356215078377</v>
          </cell>
          <cell r="I206">
            <v>0.97622713089245605</v>
          </cell>
          <cell r="J206">
            <v>1.09313406849407</v>
          </cell>
          <cell r="K206">
            <v>5.9571917710298405E-2</v>
          </cell>
          <cell r="L206">
            <v>5.7335019891312199E-2</v>
          </cell>
        </row>
        <row r="207">
          <cell r="A207" t="str">
            <v>Hywel Dda HB_QOFSTRO_Females_2012_HB</v>
          </cell>
          <cell r="B207" t="str">
            <v>QOFSTRO</v>
          </cell>
          <cell r="C207">
            <v>2012</v>
          </cell>
          <cell r="D207" t="str">
            <v>Females</v>
          </cell>
          <cell r="E207" t="str">
            <v xml:space="preserve"> Hywel Dda HB            </v>
          </cell>
          <cell r="F207" t="str">
            <v>HB</v>
          </cell>
          <cell r="G207">
            <v>2.1239577543079498</v>
          </cell>
          <cell r="H207">
            <v>1.0639887760375499</v>
          </cell>
          <cell r="I207">
            <v>1.0271794718919101</v>
          </cell>
          <cell r="J207">
            <v>1.1016892225475101</v>
          </cell>
          <cell r="K207">
            <v>3.7700446509961003E-2</v>
          </cell>
          <cell r="L207">
            <v>3.6809304145641E-2</v>
          </cell>
        </row>
        <row r="208">
          <cell r="A208" t="str">
            <v>ABM UHB_QOFSTRO_Females_2012_HB</v>
          </cell>
          <cell r="B208" t="str">
            <v>QOFSTRO</v>
          </cell>
          <cell r="C208">
            <v>2012</v>
          </cell>
          <cell r="D208" t="str">
            <v>Females</v>
          </cell>
          <cell r="E208" t="str">
            <v xml:space="preserve">ABM UHB                  </v>
          </cell>
          <cell r="F208" t="str">
            <v>HB</v>
          </cell>
          <cell r="G208">
            <v>2.2161619491436499</v>
          </cell>
          <cell r="H208">
            <v>1.24898601175033</v>
          </cell>
          <cell r="I208">
            <v>1.21471309644351</v>
          </cell>
          <cell r="J208">
            <v>1.2839240143026001</v>
          </cell>
          <cell r="K208">
            <v>3.4938002552272501E-2</v>
          </cell>
          <cell r="L208">
            <v>3.42729153068227E-2</v>
          </cell>
        </row>
        <row r="209">
          <cell r="A209" t="str">
            <v>Cardiff &amp; Vale UHB_QOFSTRO_Females_2012_HB</v>
          </cell>
          <cell r="B209" t="str">
            <v>QOFSTRO</v>
          </cell>
          <cell r="C209">
            <v>2012</v>
          </cell>
          <cell r="D209" t="str">
            <v>Females</v>
          </cell>
          <cell r="E209" t="str">
            <v xml:space="preserve">Cardiff &amp; Vale UHB </v>
          </cell>
          <cell r="F209" t="str">
            <v>HB</v>
          </cell>
          <cell r="G209">
            <v>1.6483428360638601</v>
          </cell>
          <cell r="H209">
            <v>1.1017138119966901</v>
          </cell>
          <cell r="I209">
            <v>1.0655201845386402</v>
          </cell>
          <cell r="J209">
            <v>1.1387518010208502</v>
          </cell>
          <cell r="K209">
            <v>3.7037989024155997E-2</v>
          </cell>
          <cell r="L209">
            <v>3.6193627458053802E-2</v>
          </cell>
        </row>
        <row r="210">
          <cell r="A210" t="str">
            <v>Cwm Taf HB_QOFSTRO_Females_2012_HB</v>
          </cell>
          <cell r="B210" t="str">
            <v>QOFSTRO</v>
          </cell>
          <cell r="C210">
            <v>2012</v>
          </cell>
          <cell r="D210" t="str">
            <v>Females</v>
          </cell>
          <cell r="E210" t="str">
            <v xml:space="preserve"> Cwm Taf HB         </v>
          </cell>
          <cell r="F210" t="str">
            <v>HB</v>
          </cell>
          <cell r="G210">
            <v>1.9092233200803101</v>
          </cell>
          <cell r="H210">
            <v>1.1858204254153901</v>
          </cell>
          <cell r="I210">
            <v>1.1403079063772199</v>
          </cell>
          <cell r="J210">
            <v>1.23259799279961</v>
          </cell>
          <cell r="K210">
            <v>4.6777567384214402E-2</v>
          </cell>
          <cell r="L210">
            <v>4.5512519038169004E-2</v>
          </cell>
        </row>
        <row r="211">
          <cell r="A211" t="str">
            <v>Aneurin Bevan HB_QOFSTRO_Females_2012_HB</v>
          </cell>
          <cell r="B211" t="str">
            <v>QOFSTRO</v>
          </cell>
          <cell r="C211">
            <v>2012</v>
          </cell>
          <cell r="D211" t="str">
            <v>Females</v>
          </cell>
          <cell r="E211" t="str">
            <v xml:space="preserve">Aneurin Bevan HB       </v>
          </cell>
          <cell r="F211" t="str">
            <v>HB</v>
          </cell>
          <cell r="G211">
            <v>1.91978697917216</v>
          </cell>
          <cell r="H211">
            <v>1.1445517766703799</v>
          </cell>
          <cell r="I211">
            <v>1.11214189283946</v>
          </cell>
          <cell r="J211">
            <v>1.17761631496007</v>
          </cell>
          <cell r="K211">
            <v>3.3064538289691296E-2</v>
          </cell>
          <cell r="L211">
            <v>3.2409883830918002E-2</v>
          </cell>
        </row>
        <row r="212">
          <cell r="A212" t="str">
            <v>Wales_QOFSTRO_Males_2012_WALES</v>
          </cell>
          <cell r="B212" t="str">
            <v>QOFSTRO</v>
          </cell>
          <cell r="C212">
            <v>2012</v>
          </cell>
          <cell r="D212" t="str">
            <v>Males</v>
          </cell>
          <cell r="E212" t="str">
            <v xml:space="preserve">Wales                 </v>
          </cell>
          <cell r="F212" t="str">
            <v>WALES</v>
          </cell>
          <cell r="G212">
            <v>2.15085887880198</v>
          </cell>
          <cell r="H212">
            <v>1.51891753152818</v>
          </cell>
          <cell r="I212">
            <v>1.5023263564228599</v>
          </cell>
          <cell r="J212">
            <v>1.53564350731705</v>
          </cell>
          <cell r="K212">
            <v>1.6725975788867399E-2</v>
          </cell>
          <cell r="L212">
            <v>1.6591175105321401E-2</v>
          </cell>
        </row>
        <row r="213">
          <cell r="A213" t="str">
            <v>Isle of Anglesey_QOFSTRO_Males_2012_LA</v>
          </cell>
          <cell r="B213" t="str">
            <v>QOFSTRO</v>
          </cell>
          <cell r="C213">
            <v>2012</v>
          </cell>
          <cell r="D213" t="str">
            <v>Males</v>
          </cell>
          <cell r="E213" t="str">
            <v xml:space="preserve">Isle of Anglesey      </v>
          </cell>
          <cell r="F213" t="str">
            <v>LA</v>
          </cell>
          <cell r="G213">
            <v>2.5002245710692597</v>
          </cell>
          <cell r="H213">
            <v>1.4815488174413098</v>
          </cell>
          <cell r="I213">
            <v>1.3794860203624599</v>
          </cell>
          <cell r="J213">
            <v>1.5889783112187899</v>
          </cell>
          <cell r="K213">
            <v>0.10742949377747998</v>
          </cell>
          <cell r="L213">
            <v>0.102062797078846</v>
          </cell>
        </row>
        <row r="214">
          <cell r="A214" t="str">
            <v>Gwynedd_QOFSTRO_Males_2012_LA</v>
          </cell>
          <cell r="B214" t="str">
            <v>QOFSTRO</v>
          </cell>
          <cell r="C214">
            <v>2012</v>
          </cell>
          <cell r="D214" t="str">
            <v>Males</v>
          </cell>
          <cell r="E214" t="str">
            <v xml:space="preserve">Gwynedd               </v>
          </cell>
          <cell r="F214" t="str">
            <v>LA</v>
          </cell>
          <cell r="G214">
            <v>1.9722621057447998</v>
          </cell>
          <cell r="H214">
            <v>1.32058140326762</v>
          </cell>
          <cell r="I214">
            <v>1.24660708608086</v>
          </cell>
          <cell r="J214">
            <v>1.3977182946937401</v>
          </cell>
          <cell r="K214">
            <v>7.7136891426121304E-2</v>
          </cell>
          <cell r="L214">
            <v>7.397431718676109E-2</v>
          </cell>
        </row>
        <row r="215">
          <cell r="A215" t="str">
            <v>Conwy_QOFSTRO_Males_2012_LA</v>
          </cell>
          <cell r="B215" t="str">
            <v>QOFSTRO</v>
          </cell>
          <cell r="C215">
            <v>2012</v>
          </cell>
          <cell r="D215" t="str">
            <v>Males</v>
          </cell>
          <cell r="E215" t="str">
            <v xml:space="preserve">Conwy                 </v>
          </cell>
          <cell r="F215" t="str">
            <v>LA</v>
          </cell>
          <cell r="G215">
            <v>2.58336745775989</v>
          </cell>
          <cell r="H215">
            <v>1.4218903893024599</v>
          </cell>
          <cell r="I215">
            <v>1.3460545395755499</v>
          </cell>
          <cell r="J215">
            <v>1.5007304271886801</v>
          </cell>
          <cell r="K215">
            <v>7.8840037886225303E-2</v>
          </cell>
          <cell r="L215">
            <v>7.5835849726909793E-2</v>
          </cell>
        </row>
        <row r="216">
          <cell r="A216" t="str">
            <v>Denbighshire_QOFSTRO_Males_2012_LA</v>
          </cell>
          <cell r="B216" t="str">
            <v>QOFSTRO</v>
          </cell>
          <cell r="C216">
            <v>2012</v>
          </cell>
          <cell r="D216" t="str">
            <v>Males</v>
          </cell>
          <cell r="E216" t="str">
            <v xml:space="preserve"> Denbighshire          </v>
          </cell>
          <cell r="F216" t="str">
            <v>LA</v>
          </cell>
          <cell r="G216">
            <v>2.4324324324324302</v>
          </cell>
          <cell r="H216">
            <v>1.5012511150660099</v>
          </cell>
          <cell r="I216">
            <v>1.41493529192033</v>
          </cell>
          <cell r="J216">
            <v>1.5913254411064499</v>
          </cell>
          <cell r="K216">
            <v>9.0074326040438302E-2</v>
          </cell>
          <cell r="L216">
            <v>8.6315823145680398E-2</v>
          </cell>
        </row>
        <row r="217">
          <cell r="A217" t="str">
            <v>Flintshire_QOFSTRO_Males_2012_LA</v>
          </cell>
          <cell r="B217" t="str">
            <v>QOFSTRO</v>
          </cell>
          <cell r="C217">
            <v>2012</v>
          </cell>
          <cell r="D217" t="str">
            <v>Males</v>
          </cell>
          <cell r="E217" t="str">
            <v xml:space="preserve">Flintshire            </v>
          </cell>
          <cell r="F217" t="str">
            <v>LA</v>
          </cell>
          <cell r="G217">
            <v>1.9718836361694501</v>
          </cell>
          <cell r="H217">
            <v>1.40836230587629</v>
          </cell>
          <cell r="I217">
            <v>1.3365561252164599</v>
          </cell>
          <cell r="J217">
            <v>1.4829873540823901</v>
          </cell>
          <cell r="K217">
            <v>7.462504820610219E-2</v>
          </cell>
          <cell r="L217">
            <v>7.1806180659832797E-2</v>
          </cell>
        </row>
        <row r="218">
          <cell r="A218" t="str">
            <v>Wrexham_QOFSTRO_Males_2012_LA</v>
          </cell>
          <cell r="B218" t="str">
            <v>QOFSTRO</v>
          </cell>
          <cell r="C218">
            <v>2012</v>
          </cell>
          <cell r="D218" t="str">
            <v>Males</v>
          </cell>
          <cell r="E218" t="str">
            <v xml:space="preserve">Wrexham               </v>
          </cell>
          <cell r="F218" t="str">
            <v>LA</v>
          </cell>
          <cell r="G218">
            <v>1.8258845185566202</v>
          </cell>
          <cell r="H218">
            <v>1.35984181860707</v>
          </cell>
          <cell r="I218">
            <v>1.2872799627669</v>
          </cell>
          <cell r="J218">
            <v>1.43538725647534</v>
          </cell>
          <cell r="K218">
            <v>7.5545437868261595E-2</v>
          </cell>
          <cell r="L218">
            <v>7.2561855840177006E-2</v>
          </cell>
        </row>
        <row r="219">
          <cell r="A219" t="str">
            <v>Powys_QOFSTRO_Males_2012_LA</v>
          </cell>
          <cell r="B219" t="str">
            <v>QOFSTRO</v>
          </cell>
          <cell r="C219">
            <v>2012</v>
          </cell>
          <cell r="D219" t="str">
            <v>Males</v>
          </cell>
          <cell r="E219" t="str">
            <v xml:space="preserve">Powys                 </v>
          </cell>
          <cell r="F219" t="str">
            <v>LA</v>
          </cell>
          <cell r="G219">
            <v>2.4095098577794101</v>
          </cell>
          <cell r="H219">
            <v>1.3769706764702199</v>
          </cell>
          <cell r="I219">
            <v>1.30732892668594</v>
          </cell>
          <cell r="J219">
            <v>1.4492546856980399</v>
          </cell>
          <cell r="K219">
            <v>7.2284009227811599E-2</v>
          </cell>
          <cell r="L219">
            <v>6.9641749784283405E-2</v>
          </cell>
        </row>
        <row r="220">
          <cell r="A220" t="str">
            <v>Ceredigion_QOFSTRO_Males_2012_LA</v>
          </cell>
          <cell r="B220" t="str">
            <v>QOFSTRO</v>
          </cell>
          <cell r="C220">
            <v>2012</v>
          </cell>
          <cell r="D220" t="str">
            <v>Males</v>
          </cell>
          <cell r="E220" t="str">
            <v xml:space="preserve">Ceredigion            </v>
          </cell>
          <cell r="F220" t="str">
            <v>LA</v>
          </cell>
          <cell r="G220">
            <v>2.0670503661568103</v>
          </cell>
          <cell r="H220">
            <v>1.2927271629525601</v>
          </cell>
          <cell r="I220">
            <v>1.20783319926413</v>
          </cell>
          <cell r="J220">
            <v>1.3818609904385999</v>
          </cell>
          <cell r="K220">
            <v>8.9133827486037195E-2</v>
          </cell>
          <cell r="L220">
            <v>8.4893963688431398E-2</v>
          </cell>
        </row>
        <row r="221">
          <cell r="A221" t="str">
            <v>Pembrokeshire_QOFSTRO_Males_2012_LA</v>
          </cell>
          <cell r="B221" t="str">
            <v>QOFSTRO</v>
          </cell>
          <cell r="C221">
            <v>2012</v>
          </cell>
          <cell r="D221" t="str">
            <v>Males</v>
          </cell>
          <cell r="E221" t="str">
            <v xml:space="preserve">Pembrokeshire         </v>
          </cell>
          <cell r="F221" t="str">
            <v>LA</v>
          </cell>
          <cell r="G221">
            <v>2.43866012374653</v>
          </cell>
          <cell r="H221">
            <v>1.4352364286944701</v>
          </cell>
          <cell r="I221">
            <v>1.3503764747967</v>
          </cell>
          <cell r="J221">
            <v>1.5238944142067701</v>
          </cell>
          <cell r="K221">
            <v>8.8657985512297602E-2</v>
          </cell>
          <cell r="L221">
            <v>8.4859953897774593E-2</v>
          </cell>
        </row>
        <row r="222">
          <cell r="A222" t="str">
            <v>Carmarthenshire_QOFSTRO_Males_2012_LA</v>
          </cell>
          <cell r="B222" t="str">
            <v>QOFSTRO</v>
          </cell>
          <cell r="C222">
            <v>2012</v>
          </cell>
          <cell r="D222" t="str">
            <v>Males</v>
          </cell>
          <cell r="E222" t="str">
            <v xml:space="preserve">Carmarthenshire      </v>
          </cell>
          <cell r="F222" t="str">
            <v>LA</v>
          </cell>
          <cell r="G222">
            <v>2.4448952924589902</v>
          </cell>
          <cell r="H222">
            <v>1.52857016613605</v>
          </cell>
          <cell r="I222">
            <v>1.4623362591456099</v>
          </cell>
          <cell r="J222">
            <v>1.59695994541569</v>
          </cell>
          <cell r="K222">
            <v>6.8389779279631704E-2</v>
          </cell>
          <cell r="L222">
            <v>6.6233906990445707E-2</v>
          </cell>
        </row>
        <row r="223">
          <cell r="A223" t="str">
            <v>Swansea_QOFSTRO_Males_2012_LA</v>
          </cell>
          <cell r="B223" t="str">
            <v>QOFSTRO</v>
          </cell>
          <cell r="C223">
            <v>2012</v>
          </cell>
          <cell r="D223" t="str">
            <v>Males</v>
          </cell>
          <cell r="E223" t="str">
            <v xml:space="preserve">Swansea              </v>
          </cell>
          <cell r="F223" t="str">
            <v>LA</v>
          </cell>
          <cell r="G223">
            <v>2.2349044838493901</v>
          </cell>
          <cell r="H223">
            <v>1.6064080194915</v>
          </cell>
          <cell r="I223">
            <v>1.5447963975727699</v>
          </cell>
          <cell r="J223">
            <v>1.6697965582784602</v>
          </cell>
          <cell r="K223">
            <v>6.3388538786961102E-2</v>
          </cell>
          <cell r="L223">
            <v>6.1611621918724199E-2</v>
          </cell>
        </row>
        <row r="224">
          <cell r="A224" t="str">
            <v>Neath Port Talbot_QOFSTRO_Males_2012_LA</v>
          </cell>
          <cell r="B224" t="str">
            <v>QOFSTRO</v>
          </cell>
          <cell r="C224">
            <v>2012</v>
          </cell>
          <cell r="D224" t="str">
            <v>Males</v>
          </cell>
          <cell r="E224" t="str">
            <v xml:space="preserve">Neath Port Talbot    </v>
          </cell>
          <cell r="F224" t="str">
            <v>LA</v>
          </cell>
          <cell r="G224">
            <v>2.4073777764847901</v>
          </cell>
          <cell r="H224">
            <v>1.6055923568907002</v>
          </cell>
          <cell r="I224">
            <v>1.5274013513171001</v>
          </cell>
          <cell r="J224">
            <v>1.68667967313589</v>
          </cell>
          <cell r="K224">
            <v>8.1087316245181298E-2</v>
          </cell>
          <cell r="L224">
            <v>7.8191005573605199E-2</v>
          </cell>
        </row>
        <row r="225">
          <cell r="A225" t="str">
            <v>Bridgend_QOFSTRO_Males_2012_LA</v>
          </cell>
          <cell r="B225" t="str">
            <v>QOFSTRO</v>
          </cell>
          <cell r="C225">
            <v>2012</v>
          </cell>
          <cell r="D225" t="str">
            <v>Males</v>
          </cell>
          <cell r="E225" t="str">
            <v xml:space="preserve">Bridgend             </v>
          </cell>
          <cell r="F225" t="str">
            <v>LA</v>
          </cell>
          <cell r="G225">
            <v>2.5005242189138199</v>
          </cell>
          <cell r="H225">
            <v>1.8024475868346101</v>
          </cell>
          <cell r="I225">
            <v>1.72114191893099</v>
          </cell>
          <cell r="J225">
            <v>1.8865542624119498</v>
          </cell>
          <cell r="K225">
            <v>8.410667557734261E-2</v>
          </cell>
          <cell r="L225">
            <v>8.1305667903622897E-2</v>
          </cell>
        </row>
        <row r="226">
          <cell r="A226" t="str">
            <v>The Vale of Glamorgan_QOFSTRO_Males_2012_LA</v>
          </cell>
          <cell r="B226" t="str">
            <v>QOFSTRO</v>
          </cell>
          <cell r="C226">
            <v>2012</v>
          </cell>
          <cell r="D226" t="str">
            <v>Males</v>
          </cell>
          <cell r="E226" t="str">
            <v>The Vale of Glamorgan</v>
          </cell>
          <cell r="F226" t="str">
            <v>LA</v>
          </cell>
          <cell r="G226">
            <v>2.38797265333895</v>
          </cell>
          <cell r="H226">
            <v>1.6726191389367902</v>
          </cell>
          <cell r="I226">
            <v>1.58681749108909</v>
          </cell>
          <cell r="J226">
            <v>1.76179256859059</v>
          </cell>
          <cell r="K226">
            <v>8.9173429653804009E-2</v>
          </cell>
          <cell r="L226">
            <v>8.5801647847693202E-2</v>
          </cell>
        </row>
        <row r="227">
          <cell r="A227" t="str">
            <v>Cardiff_QOFSTRO_Males_2012_LA</v>
          </cell>
          <cell r="B227" t="str">
            <v>QOFSTRO</v>
          </cell>
          <cell r="C227">
            <v>2012</v>
          </cell>
          <cell r="D227" t="str">
            <v>Males</v>
          </cell>
          <cell r="E227" t="str">
            <v xml:space="preserve">Cardiff              </v>
          </cell>
          <cell r="F227" t="str">
            <v>LA</v>
          </cell>
          <cell r="G227">
            <v>1.61975960128994</v>
          </cell>
          <cell r="H227">
            <v>1.5327686331614601</v>
          </cell>
          <cell r="I227">
            <v>1.47841242948341</v>
          </cell>
          <cell r="J227">
            <v>1.58858941097036</v>
          </cell>
          <cell r="K227">
            <v>5.5820777808905001E-2</v>
          </cell>
          <cell r="L227">
            <v>5.4356203678043301E-2</v>
          </cell>
        </row>
        <row r="228">
          <cell r="A228" t="str">
            <v>Rhondda Cynon Taf_QOFSTRO_Males_2012_LA</v>
          </cell>
          <cell r="B228" t="str">
            <v>QOFSTRO</v>
          </cell>
          <cell r="C228">
            <v>2012</v>
          </cell>
          <cell r="D228" t="str">
            <v>Males</v>
          </cell>
          <cell r="E228" t="str">
            <v>Rhondda Cynon Taf</v>
          </cell>
          <cell r="F228" t="str">
            <v>LA</v>
          </cell>
          <cell r="G228">
            <v>2.1736652718302798</v>
          </cell>
          <cell r="H228">
            <v>1.65942416175116</v>
          </cell>
          <cell r="I228">
            <v>1.5962621191708402</v>
          </cell>
          <cell r="J228">
            <v>1.7244202711156897</v>
          </cell>
          <cell r="K228">
            <v>6.49961093645363E-2</v>
          </cell>
          <cell r="L228">
            <v>6.3162042580314409E-2</v>
          </cell>
        </row>
        <row r="229">
          <cell r="A229" t="str">
            <v>Merthyr Tydfil_QOFSTRO_Males_2012_LA</v>
          </cell>
          <cell r="B229" t="str">
            <v>QOFSTRO</v>
          </cell>
          <cell r="C229">
            <v>2012</v>
          </cell>
          <cell r="D229" t="str">
            <v>Males</v>
          </cell>
          <cell r="E229" t="str">
            <v xml:space="preserve">Merthyr Tydfil       </v>
          </cell>
          <cell r="F229" t="str">
            <v>LA</v>
          </cell>
          <cell r="G229">
            <v>1.9847586790855201</v>
          </cell>
          <cell r="H229">
            <v>1.5523166831353801</v>
          </cell>
          <cell r="I229">
            <v>1.4277552744279201</v>
          </cell>
          <cell r="J229">
            <v>1.6847399430990802</v>
          </cell>
          <cell r="K229">
            <v>0.132423259963699</v>
          </cell>
          <cell r="L229">
            <v>0.12456140870746399</v>
          </cell>
        </row>
        <row r="230">
          <cell r="A230" t="str">
            <v>Caerphilly_QOFSTRO_Males_2012_LA</v>
          </cell>
          <cell r="B230" t="str">
            <v>QOFSTRO</v>
          </cell>
          <cell r="C230">
            <v>2012</v>
          </cell>
          <cell r="D230" t="str">
            <v>Males</v>
          </cell>
          <cell r="E230" t="str">
            <v xml:space="preserve">Caerphilly           </v>
          </cell>
          <cell r="F230" t="str">
            <v>LA</v>
          </cell>
          <cell r="G230">
            <v>2.0440896713790098</v>
          </cell>
          <cell r="H230">
            <v>1.5777336939152899</v>
          </cell>
          <cell r="I230">
            <v>1.5015865452841699</v>
          </cell>
          <cell r="J230">
            <v>1.6567110580403501</v>
          </cell>
          <cell r="K230">
            <v>7.8977364125060803E-2</v>
          </cell>
          <cell r="L230">
            <v>7.6147148631125094E-2</v>
          </cell>
        </row>
        <row r="231">
          <cell r="A231" t="str">
            <v>Blaenau Gwent_QOFSTRO_Males_2012_LA</v>
          </cell>
          <cell r="B231" t="str">
            <v>QOFSTRO</v>
          </cell>
          <cell r="C231">
            <v>2012</v>
          </cell>
          <cell r="D231" t="str">
            <v>Males</v>
          </cell>
          <cell r="E231" t="str">
            <v xml:space="preserve">Blaenau Gwent        </v>
          </cell>
          <cell r="F231" t="str">
            <v>LA</v>
          </cell>
          <cell r="G231">
            <v>2.0038608988825102</v>
          </cell>
          <cell r="H231">
            <v>1.42107015681023</v>
          </cell>
          <cell r="I231">
            <v>1.31866337726335</v>
          </cell>
          <cell r="J231">
            <v>1.5292191322893198</v>
          </cell>
          <cell r="K231">
            <v>0.10814897547909</v>
          </cell>
          <cell r="L231">
            <v>0.10240677954687701</v>
          </cell>
        </row>
        <row r="232">
          <cell r="A232" t="str">
            <v>Torfaen_QOFSTRO_Males_2012_LA</v>
          </cell>
          <cell r="B232" t="str">
            <v>QOFSTRO</v>
          </cell>
          <cell r="C232">
            <v>2012</v>
          </cell>
          <cell r="D232" t="str">
            <v>Males</v>
          </cell>
          <cell r="E232" t="str">
            <v xml:space="preserve">Torfaen              </v>
          </cell>
          <cell r="F232" t="str">
            <v>LA</v>
          </cell>
          <cell r="G232">
            <v>2.1571090905219199</v>
          </cell>
          <cell r="H232">
            <v>1.5580827453441</v>
          </cell>
          <cell r="I232">
            <v>1.4619034051861202</v>
          </cell>
          <cell r="J232">
            <v>1.6588415658450502</v>
          </cell>
          <cell r="K232">
            <v>0.100758820500953</v>
          </cell>
          <cell r="L232">
            <v>9.6179340157980103E-2</v>
          </cell>
        </row>
        <row r="233">
          <cell r="A233" t="str">
            <v>Monmouthshire_QOFSTRO_Males_2012_LA</v>
          </cell>
          <cell r="B233" t="str">
            <v>QOFSTRO</v>
          </cell>
          <cell r="C233">
            <v>2012</v>
          </cell>
          <cell r="D233" t="str">
            <v>Males</v>
          </cell>
          <cell r="E233" t="str">
            <v xml:space="preserve">Monmouthshire        </v>
          </cell>
          <cell r="F233" t="str">
            <v>LA</v>
          </cell>
          <cell r="G233">
            <v>2.2814298488982603</v>
          </cell>
          <cell r="H233">
            <v>1.37929103170893</v>
          </cell>
          <cell r="I233">
            <v>1.29280800322945</v>
          </cell>
          <cell r="J233">
            <v>1.4699299112633</v>
          </cell>
          <cell r="K233">
            <v>9.0638879554374593E-2</v>
          </cell>
          <cell r="L233">
            <v>8.64830284794781E-2</v>
          </cell>
        </row>
        <row r="234">
          <cell r="A234" t="str">
            <v>Newport_QOFSTRO_Males_2012_LA</v>
          </cell>
          <cell r="B234" t="str">
            <v>QOFSTRO</v>
          </cell>
          <cell r="C234">
            <v>2012</v>
          </cell>
          <cell r="D234" t="str">
            <v>Males</v>
          </cell>
          <cell r="E234" t="str">
            <v xml:space="preserve"> Newport              </v>
          </cell>
          <cell r="F234" t="str">
            <v>LA</v>
          </cell>
          <cell r="G234">
            <v>2.0030344974446299</v>
          </cell>
          <cell r="H234">
            <v>1.5605387846215</v>
          </cell>
          <cell r="I234">
            <v>1.48129228059748</v>
          </cell>
          <cell r="J234">
            <v>1.64286654469467</v>
          </cell>
          <cell r="K234">
            <v>8.2327760073168596E-2</v>
          </cell>
          <cell r="L234">
            <v>7.9246504024015091E-2</v>
          </cell>
        </row>
        <row r="235">
          <cell r="A235" t="str">
            <v>Betsi Cadwaladr UHB_QOFSTRO_Males_2012_HB</v>
          </cell>
          <cell r="B235" t="str">
            <v>QOFSTRO</v>
          </cell>
          <cell r="C235">
            <v>2012</v>
          </cell>
          <cell r="D235" t="str">
            <v>Males</v>
          </cell>
          <cell r="E235" t="str">
            <v xml:space="preserve">Betsi Cadwaladr UHB     </v>
          </cell>
          <cell r="F235" t="str">
            <v>HB</v>
          </cell>
          <cell r="G235">
            <v>2.1542350302298798</v>
          </cell>
          <cell r="H235">
            <v>1.40824534634941</v>
          </cell>
          <cell r="I235">
            <v>1.37592304678818</v>
          </cell>
          <cell r="J235">
            <v>1.44112152460335</v>
          </cell>
          <cell r="K235">
            <v>3.2876178253941103E-2</v>
          </cell>
          <cell r="L235">
            <v>3.2322299561232296E-2</v>
          </cell>
        </row>
        <row r="236">
          <cell r="A236" t="str">
            <v>Powys THB_QOFSTRO_Males_2012_HB</v>
          </cell>
          <cell r="B236" t="str">
            <v>QOFSTRO</v>
          </cell>
          <cell r="C236">
            <v>2012</v>
          </cell>
          <cell r="D236" t="str">
            <v>Males</v>
          </cell>
          <cell r="E236" t="str">
            <v xml:space="preserve">Powys THB              </v>
          </cell>
          <cell r="F236" t="str">
            <v>HB</v>
          </cell>
          <cell r="G236">
            <v>2.4095098577794101</v>
          </cell>
          <cell r="H236">
            <v>1.3769706764702199</v>
          </cell>
          <cell r="I236">
            <v>1.30732892668594</v>
          </cell>
          <cell r="J236">
            <v>1.4492546856980399</v>
          </cell>
          <cell r="K236">
            <v>7.2284009227811599E-2</v>
          </cell>
          <cell r="L236">
            <v>6.9641749784283405E-2</v>
          </cell>
        </row>
        <row r="237">
          <cell r="A237" t="str">
            <v>Hywel Dda HB_QOFSTRO_Males_2012_HB</v>
          </cell>
          <cell r="B237" t="str">
            <v>QOFSTRO</v>
          </cell>
          <cell r="C237">
            <v>2012</v>
          </cell>
          <cell r="D237" t="str">
            <v>Males</v>
          </cell>
          <cell r="E237" t="str">
            <v xml:space="preserve"> Hywel Dda HB            </v>
          </cell>
          <cell r="F237" t="str">
            <v>HB</v>
          </cell>
          <cell r="G237">
            <v>2.3488806596332603</v>
          </cell>
          <cell r="H237">
            <v>1.4453275493522999</v>
          </cell>
          <cell r="I237">
            <v>1.40050532964034</v>
          </cell>
          <cell r="J237">
            <v>1.49118427197682</v>
          </cell>
          <cell r="K237">
            <v>4.58567226245188E-2</v>
          </cell>
          <cell r="L237">
            <v>4.4822219711957503E-2</v>
          </cell>
        </row>
        <row r="238">
          <cell r="A238" t="str">
            <v>ABM UHB_QOFSTRO_Males_2012_HB</v>
          </cell>
          <cell r="B238" t="str">
            <v>QOFSTRO</v>
          </cell>
          <cell r="C238">
            <v>2012</v>
          </cell>
          <cell r="D238" t="str">
            <v>Males</v>
          </cell>
          <cell r="E238" t="str">
            <v xml:space="preserve">ABM UHB                  </v>
          </cell>
          <cell r="F238" t="str">
            <v>HB</v>
          </cell>
          <cell r="G238">
            <v>2.3556156765490597</v>
          </cell>
          <cell r="H238">
            <v>1.6632511403418699</v>
          </cell>
          <cell r="I238">
            <v>1.6214087127528298</v>
          </cell>
          <cell r="J238">
            <v>1.70588211310019</v>
          </cell>
          <cell r="K238">
            <v>4.2630972758324497E-2</v>
          </cell>
          <cell r="L238">
            <v>4.1842427589033795E-2</v>
          </cell>
        </row>
        <row r="239">
          <cell r="A239" t="str">
            <v>Cardiff &amp; Vale UHB_QOFSTRO_Males_2012_HB</v>
          </cell>
          <cell r="B239" t="str">
            <v>QOFSTRO</v>
          </cell>
          <cell r="C239">
            <v>2012</v>
          </cell>
          <cell r="D239" t="str">
            <v>Males</v>
          </cell>
          <cell r="E239" t="str">
            <v xml:space="preserve">Cardiff &amp; Vale UHB </v>
          </cell>
          <cell r="F239" t="str">
            <v>HB</v>
          </cell>
          <cell r="G239">
            <v>1.8073766924373502</v>
          </cell>
          <cell r="H239">
            <v>1.5756367344332101</v>
          </cell>
          <cell r="I239">
            <v>1.5296219673928799</v>
          </cell>
          <cell r="J239">
            <v>1.62266919676409</v>
          </cell>
          <cell r="K239">
            <v>4.70324623308759E-2</v>
          </cell>
          <cell r="L239">
            <v>4.6014767040326296E-2</v>
          </cell>
        </row>
        <row r="240">
          <cell r="A240" t="str">
            <v>Cwm Taf HB_QOFSTRO_Males_2012_HB</v>
          </cell>
          <cell r="B240" t="str">
            <v>QOFSTRO</v>
          </cell>
          <cell r="C240">
            <v>2012</v>
          </cell>
          <cell r="D240" t="str">
            <v>Males</v>
          </cell>
          <cell r="E240" t="str">
            <v xml:space="preserve"> Cwm Taf HB         </v>
          </cell>
          <cell r="F240" t="str">
            <v>HB</v>
          </cell>
          <cell r="G240">
            <v>2.1370578698993801</v>
          </cell>
          <cell r="H240">
            <v>1.6385870485064402</v>
          </cell>
          <cell r="I240">
            <v>1.5820798585258902</v>
          </cell>
          <cell r="J240">
            <v>1.6965778554056701</v>
          </cell>
          <cell r="K240">
            <v>5.7990806899237801E-2</v>
          </cell>
          <cell r="L240">
            <v>5.6507189980551001E-2</v>
          </cell>
        </row>
        <row r="241">
          <cell r="A241" t="str">
            <v>Aneurin Bevan HB_QOFSTRO_Males_2012_HB</v>
          </cell>
          <cell r="B241" t="str">
            <v>QOFSTRO</v>
          </cell>
          <cell r="C241">
            <v>2012</v>
          </cell>
          <cell r="D241" t="str">
            <v>Males</v>
          </cell>
          <cell r="E241" t="str">
            <v xml:space="preserve">Aneurin Bevan HB       </v>
          </cell>
          <cell r="F241" t="str">
            <v>HB</v>
          </cell>
          <cell r="G241">
            <v>2.0833038781829201</v>
          </cell>
          <cell r="H241">
            <v>1.5170011710178899</v>
          </cell>
          <cell r="I241">
            <v>1.4779095930038699</v>
          </cell>
          <cell r="J241">
            <v>1.55685277505234</v>
          </cell>
          <cell r="K241">
            <v>3.9851604034450698E-2</v>
          </cell>
          <cell r="L241">
            <v>3.9091578014022098E-2</v>
          </cell>
        </row>
        <row r="242">
          <cell r="A242" t="str">
            <v>Wales_QOFSTRO_Persons_2012_WALES</v>
          </cell>
          <cell r="B242" t="str">
            <v>QOFSTRO</v>
          </cell>
          <cell r="C242">
            <v>2012</v>
          </cell>
          <cell r="D242" t="str">
            <v>Persons</v>
          </cell>
          <cell r="E242" t="str">
            <v xml:space="preserve">Wales                 </v>
          </cell>
          <cell r="F242" t="str">
            <v>WALES</v>
          </cell>
          <cell r="G242">
            <v>2.0677574836580499</v>
          </cell>
          <cell r="H242">
            <v>1.30721139176131</v>
          </cell>
          <cell r="I242">
            <v>1.2966394200463001</v>
          </cell>
          <cell r="J242">
            <v>1.31784519297742</v>
          </cell>
          <cell r="K242">
            <v>1.0633801216108001E-2</v>
          </cell>
          <cell r="L242">
            <v>1.05719717150102E-2</v>
          </cell>
        </row>
        <row r="243">
          <cell r="A243" t="str">
            <v>Isle of Anglesey_QOFSTRO_Persons_2012_LA</v>
          </cell>
          <cell r="B243" t="str">
            <v>QOFSTRO</v>
          </cell>
          <cell r="C243">
            <v>2012</v>
          </cell>
          <cell r="D243" t="str">
            <v>Persons</v>
          </cell>
          <cell r="E243" t="str">
            <v xml:space="preserve">Isle of Anglesey      </v>
          </cell>
          <cell r="F243" t="str">
            <v>LA</v>
          </cell>
          <cell r="G243">
            <v>2.3569274860435301</v>
          </cell>
          <cell r="H243">
            <v>1.24088302006368</v>
          </cell>
          <cell r="I243">
            <v>1.1767244420329699</v>
          </cell>
          <cell r="J243">
            <v>1.3074758219502098</v>
          </cell>
          <cell r="K243">
            <v>6.6592801886522307E-2</v>
          </cell>
          <cell r="L243">
            <v>6.4158578030715702E-2</v>
          </cell>
        </row>
        <row r="244">
          <cell r="A244" t="str">
            <v>Gwynedd_QOFSTRO_Persons_2012_LA</v>
          </cell>
          <cell r="B244" t="str">
            <v>QOFSTRO</v>
          </cell>
          <cell r="C244">
            <v>2012</v>
          </cell>
          <cell r="D244" t="str">
            <v>Persons</v>
          </cell>
          <cell r="E244" t="str">
            <v xml:space="preserve">Gwynedd               </v>
          </cell>
          <cell r="F244" t="str">
            <v>LA</v>
          </cell>
          <cell r="G244">
            <v>1.9216292246127</v>
          </cell>
          <cell r="H244">
            <v>1.11464800755753</v>
          </cell>
          <cell r="I244">
            <v>1.06799690240415</v>
          </cell>
          <cell r="J244">
            <v>1.1627216455795899</v>
          </cell>
          <cell r="K244">
            <v>4.8073638022057004E-2</v>
          </cell>
          <cell r="L244">
            <v>4.6651105153380404E-2</v>
          </cell>
        </row>
        <row r="245">
          <cell r="A245" t="str">
            <v>Conwy_QOFSTRO_Persons_2012_LA</v>
          </cell>
          <cell r="B245" t="str">
            <v>QOFSTRO</v>
          </cell>
          <cell r="C245">
            <v>2012</v>
          </cell>
          <cell r="D245" t="str">
            <v>Persons</v>
          </cell>
          <cell r="E245" t="str">
            <v xml:space="preserve">Conwy                 </v>
          </cell>
          <cell r="F245" t="str">
            <v>LA</v>
          </cell>
          <cell r="G245">
            <v>2.5354650247511801</v>
          </cell>
          <cell r="H245">
            <v>1.21878999161972</v>
          </cell>
          <cell r="I245">
            <v>1.1706064339225299</v>
          </cell>
          <cell r="J245">
            <v>1.2683154181893701</v>
          </cell>
          <cell r="K245">
            <v>4.9525426569646105E-2</v>
          </cell>
          <cell r="L245">
            <v>4.81835576971976E-2</v>
          </cell>
        </row>
        <row r="246">
          <cell r="A246" t="str">
            <v>Denbighshire_QOFSTRO_Persons_2012_LA</v>
          </cell>
          <cell r="B246" t="str">
            <v>QOFSTRO</v>
          </cell>
          <cell r="C246">
            <v>2012</v>
          </cell>
          <cell r="D246" t="str">
            <v>Persons</v>
          </cell>
          <cell r="E246" t="str">
            <v xml:space="preserve">Denbighshire          </v>
          </cell>
          <cell r="F246" t="str">
            <v>LA</v>
          </cell>
          <cell r="G246">
            <v>2.30438212007149</v>
          </cell>
          <cell r="H246">
            <v>1.29965338653997</v>
          </cell>
          <cell r="I246">
            <v>1.2440100965368501</v>
          </cell>
          <cell r="J246">
            <v>1.3570366122047901</v>
          </cell>
          <cell r="K246">
            <v>5.7383225664820105E-2</v>
          </cell>
          <cell r="L246">
            <v>5.5643290003117796E-2</v>
          </cell>
        </row>
        <row r="247">
          <cell r="A247" t="str">
            <v>Flintshire_QOFSTRO_Persons_2012_LA</v>
          </cell>
          <cell r="B247" t="str">
            <v>QOFSTRO</v>
          </cell>
          <cell r="C247">
            <v>2012</v>
          </cell>
          <cell r="D247" t="str">
            <v>Persons</v>
          </cell>
          <cell r="E247" t="str">
            <v xml:space="preserve">Flintshire            </v>
          </cell>
          <cell r="F247" t="str">
            <v>LA</v>
          </cell>
          <cell r="G247">
            <v>1.8406459901876602</v>
          </cell>
          <cell r="H247">
            <v>1.18672800935713</v>
          </cell>
          <cell r="I247">
            <v>1.14155435315952</v>
          </cell>
          <cell r="J247">
            <v>1.2331903073461699</v>
          </cell>
          <cell r="K247">
            <v>4.6462297989040002E-2</v>
          </cell>
          <cell r="L247">
            <v>4.5173656197609401E-2</v>
          </cell>
        </row>
        <row r="248">
          <cell r="A248" t="str">
            <v>Wrexham_QOFSTRO_Persons_2012_LA</v>
          </cell>
          <cell r="B248" t="str">
            <v>QOFSTRO</v>
          </cell>
          <cell r="C248">
            <v>2012</v>
          </cell>
          <cell r="D248" t="str">
            <v>Persons</v>
          </cell>
          <cell r="E248" t="str">
            <v xml:space="preserve">Wrexham               </v>
          </cell>
          <cell r="F248" t="str">
            <v>LA</v>
          </cell>
          <cell r="G248">
            <v>1.8314102737319999</v>
          </cell>
          <cell r="H248">
            <v>1.2140551494876699</v>
          </cell>
          <cell r="I248">
            <v>1.1670364640294</v>
          </cell>
          <cell r="J248">
            <v>1.26242861170817</v>
          </cell>
          <cell r="K248">
            <v>4.83734622204995E-2</v>
          </cell>
          <cell r="L248">
            <v>4.70186854582757E-2</v>
          </cell>
        </row>
        <row r="249">
          <cell r="A249" t="str">
            <v>Powys_QOFSTRO_Persons_2012_LA</v>
          </cell>
          <cell r="B249" t="str">
            <v>QOFSTRO</v>
          </cell>
          <cell r="C249">
            <v>2012</v>
          </cell>
          <cell r="D249" t="str">
            <v>Persons</v>
          </cell>
          <cell r="E249" t="str">
            <v xml:space="preserve">Powys                 </v>
          </cell>
          <cell r="F249" t="str">
            <v>LA</v>
          </cell>
          <cell r="G249">
            <v>2.34329143257892</v>
          </cell>
          <cell r="H249">
            <v>1.2002197114333</v>
          </cell>
          <cell r="I249">
            <v>1.1553316787941099</v>
          </cell>
          <cell r="J249">
            <v>1.2463211942157899</v>
          </cell>
          <cell r="K249">
            <v>4.6101482782492396E-2</v>
          </cell>
          <cell r="L249">
            <v>4.4888032639188301E-2</v>
          </cell>
        </row>
        <row r="250">
          <cell r="A250" t="str">
            <v>Ceredigion_QOFSTRO_Persons_2012_LA</v>
          </cell>
          <cell r="B250" t="str">
            <v>QOFSTRO</v>
          </cell>
          <cell r="C250">
            <v>2012</v>
          </cell>
          <cell r="D250" t="str">
            <v>Persons</v>
          </cell>
          <cell r="E250" t="str">
            <v xml:space="preserve">Ceredigion            </v>
          </cell>
          <cell r="F250" t="str">
            <v>LA</v>
          </cell>
          <cell r="G250">
            <v>1.96639418710263</v>
          </cell>
          <cell r="H250">
            <v>1.10041229691428</v>
          </cell>
          <cell r="I250">
            <v>1.0462622903255601</v>
          </cell>
          <cell r="J250">
            <v>1.1565221131712</v>
          </cell>
          <cell r="K250">
            <v>5.6109816256928201E-2</v>
          </cell>
          <cell r="L250">
            <v>5.4150006588712295E-2</v>
          </cell>
        </row>
        <row r="251">
          <cell r="A251" t="str">
            <v>Pembrokeshire_QOFSTRO_Persons_2012_LA</v>
          </cell>
          <cell r="B251" t="str">
            <v>QOFSTRO</v>
          </cell>
          <cell r="C251">
            <v>2012</v>
          </cell>
          <cell r="D251" t="str">
            <v>Persons</v>
          </cell>
          <cell r="E251" t="str">
            <v xml:space="preserve">Pembrokeshire         </v>
          </cell>
          <cell r="F251" t="str">
            <v>LA</v>
          </cell>
          <cell r="G251">
            <v>2.3200033961623401</v>
          </cell>
          <cell r="H251">
            <v>1.2342887425306299</v>
          </cell>
          <cell r="I251">
            <v>1.1799149300545499</v>
          </cell>
          <cell r="J251">
            <v>1.2904104212727001</v>
          </cell>
          <cell r="K251">
            <v>5.61216787420767E-2</v>
          </cell>
          <cell r="L251">
            <v>5.4373812476081293E-2</v>
          </cell>
        </row>
        <row r="252">
          <cell r="A252" t="str">
            <v>Carmarthenshire_QOFSTRO_Persons_2012_LA</v>
          </cell>
          <cell r="B252" t="str">
            <v>QOFSTRO</v>
          </cell>
          <cell r="C252">
            <v>2012</v>
          </cell>
          <cell r="D252" t="str">
            <v>Persons</v>
          </cell>
          <cell r="E252" t="str">
            <v xml:space="preserve">Carmarthenshire      </v>
          </cell>
          <cell r="F252" t="str">
            <v>LA</v>
          </cell>
          <cell r="G252">
            <v>2.3258978691554901</v>
          </cell>
          <cell r="H252">
            <v>1.3217830041493301</v>
          </cell>
          <cell r="I252">
            <v>1.2791631238673902</v>
          </cell>
          <cell r="J252">
            <v>1.36539826830317</v>
          </cell>
          <cell r="K252">
            <v>4.3615264153837402E-2</v>
          </cell>
          <cell r="L252">
            <v>4.2619880281938201E-2</v>
          </cell>
        </row>
        <row r="253">
          <cell r="A253" t="str">
            <v>Swansea_QOFSTRO_Persons_2012_LA</v>
          </cell>
          <cell r="B253" t="str">
            <v>QOFSTRO</v>
          </cell>
          <cell r="C253">
            <v>2012</v>
          </cell>
          <cell r="D253" t="str">
            <v>Persons</v>
          </cell>
          <cell r="E253" t="str">
            <v xml:space="preserve"> Swansea              </v>
          </cell>
          <cell r="F253" t="str">
            <v>LA</v>
          </cell>
          <cell r="G253">
            <v>2.1444057715790401</v>
          </cell>
          <cell r="H253">
            <v>1.37397286891214</v>
          </cell>
          <cell r="I253">
            <v>1.3346613773365499</v>
          </cell>
          <cell r="J253">
            <v>1.4141015780810899</v>
          </cell>
          <cell r="K253">
            <v>4.0128709168956597E-2</v>
          </cell>
          <cell r="L253">
            <v>3.9311491575584702E-2</v>
          </cell>
        </row>
        <row r="254">
          <cell r="A254" t="str">
            <v>Neath Port Talbot_QOFSTRO_Persons_2012_LA</v>
          </cell>
          <cell r="B254" t="str">
            <v>QOFSTRO</v>
          </cell>
          <cell r="C254">
            <v>2012</v>
          </cell>
          <cell r="D254" t="str">
            <v>Persons</v>
          </cell>
          <cell r="E254" t="str">
            <v xml:space="preserve">Neath Port Talbot    </v>
          </cell>
          <cell r="F254" t="str">
            <v>LA</v>
          </cell>
          <cell r="G254">
            <v>2.37294010600962</v>
          </cell>
          <cell r="H254">
            <v>1.4179134557716899</v>
          </cell>
          <cell r="I254">
            <v>1.3674019031904299</v>
          </cell>
          <cell r="J254">
            <v>1.4697450526422799</v>
          </cell>
          <cell r="K254">
            <v>5.18315968705911E-2</v>
          </cell>
          <cell r="L254">
            <v>5.0511552581261797E-2</v>
          </cell>
        </row>
        <row r="255">
          <cell r="A255" t="str">
            <v>Bridgend_QOFSTRO_Persons_2012_LA</v>
          </cell>
          <cell r="B255" t="str">
            <v>QOFSTRO</v>
          </cell>
          <cell r="C255">
            <v>2012</v>
          </cell>
          <cell r="D255" t="str">
            <v>Persons</v>
          </cell>
          <cell r="E255" t="str">
            <v xml:space="preserve">Bridgend             </v>
          </cell>
          <cell r="F255" t="str">
            <v>LA</v>
          </cell>
          <cell r="G255">
            <v>2.4285918587568398</v>
          </cell>
          <cell r="H255">
            <v>1.5739455746117099</v>
          </cell>
          <cell r="I255">
            <v>1.52195742339054</v>
          </cell>
          <cell r="J255">
            <v>1.6272067728081301</v>
          </cell>
          <cell r="K255">
            <v>5.3261198196421597E-2</v>
          </cell>
          <cell r="L255">
            <v>5.1988151221173798E-2</v>
          </cell>
        </row>
        <row r="256">
          <cell r="A256" t="str">
            <v>The Vale of Glamorgan_QOFSTRO_Persons_2012_LA</v>
          </cell>
          <cell r="B256" t="str">
            <v>QOFSTRO</v>
          </cell>
          <cell r="C256">
            <v>2012</v>
          </cell>
          <cell r="D256" t="str">
            <v>Persons</v>
          </cell>
          <cell r="E256" t="str">
            <v>The Vale of Glamorgan</v>
          </cell>
          <cell r="F256" t="str">
            <v>LA</v>
          </cell>
          <cell r="G256">
            <v>2.1640736631197499</v>
          </cell>
          <cell r="H256">
            <v>1.35859810682295</v>
          </cell>
          <cell r="I256">
            <v>1.30566065263843</v>
          </cell>
          <cell r="J256">
            <v>1.4130608786993999</v>
          </cell>
          <cell r="K256">
            <v>5.4462771876444507E-2</v>
          </cell>
          <cell r="L256">
            <v>5.2937454184521802E-2</v>
          </cell>
        </row>
        <row r="257">
          <cell r="A257" t="str">
            <v>Cardiff_QOFSTRO_Persons_2012_LA</v>
          </cell>
          <cell r="B257" t="str">
            <v>QOFSTRO</v>
          </cell>
          <cell r="C257">
            <v>2012</v>
          </cell>
          <cell r="D257" t="str">
            <v>Persons</v>
          </cell>
          <cell r="E257" t="str">
            <v xml:space="preserve">Cardiff              </v>
          </cell>
          <cell r="F257" t="str">
            <v>LA</v>
          </cell>
          <cell r="G257">
            <v>1.5835657293875101</v>
          </cell>
          <cell r="H257">
            <v>1.31343979613851</v>
          </cell>
          <cell r="I257">
            <v>1.2788462111418</v>
          </cell>
          <cell r="J257">
            <v>1.3487017289229801</v>
          </cell>
          <cell r="K257">
            <v>3.5261932784465697E-2</v>
          </cell>
          <cell r="L257">
            <v>3.4593584996711599E-2</v>
          </cell>
        </row>
        <row r="258">
          <cell r="A258" t="str">
            <v>Rhondda Cynon Taf_QOFSTRO_Persons_2012_LA</v>
          </cell>
          <cell r="B258" t="str">
            <v>QOFSTRO</v>
          </cell>
          <cell r="C258">
            <v>2012</v>
          </cell>
          <cell r="D258" t="str">
            <v>Persons</v>
          </cell>
          <cell r="E258" t="str">
            <v>Rhondda Cynon Taf</v>
          </cell>
          <cell r="F258" t="str">
            <v>LA</v>
          </cell>
          <cell r="G258">
            <v>2.0607136748307902</v>
          </cell>
          <cell r="H258">
            <v>1.4146303179495301</v>
          </cell>
          <cell r="I258">
            <v>1.3745998547982299</v>
          </cell>
          <cell r="J258">
            <v>1.45550146943406</v>
          </cell>
          <cell r="K258">
            <v>4.08711514845322E-2</v>
          </cell>
          <cell r="L258">
            <v>4.0030463151295097E-2</v>
          </cell>
        </row>
        <row r="259">
          <cell r="A259" t="str">
            <v>Merthyr Tydfil_QOFSTRO_Persons_2012_LA</v>
          </cell>
          <cell r="B259" t="str">
            <v>QOFSTRO</v>
          </cell>
          <cell r="C259">
            <v>2012</v>
          </cell>
          <cell r="D259" t="str">
            <v>Persons</v>
          </cell>
          <cell r="E259" t="str">
            <v xml:space="preserve">Merthyr Tydfil       </v>
          </cell>
          <cell r="F259" t="str">
            <v>LA</v>
          </cell>
          <cell r="G259">
            <v>1.86726545221252</v>
          </cell>
          <cell r="H259">
            <v>1.3326092465575901</v>
          </cell>
          <cell r="I259">
            <v>1.2528861000542899</v>
          </cell>
          <cell r="J259">
            <v>1.4159611823690601</v>
          </cell>
          <cell r="K259">
            <v>8.3351935811470101E-2</v>
          </cell>
          <cell r="L259">
            <v>7.9723146503299203E-2</v>
          </cell>
        </row>
        <row r="260">
          <cell r="A260" t="str">
            <v>Caerphilly_QOFSTRO_Persons_2012_LA</v>
          </cell>
          <cell r="B260" t="str">
            <v>QOFSTRO</v>
          </cell>
          <cell r="C260">
            <v>2012</v>
          </cell>
          <cell r="D260" t="str">
            <v>Persons</v>
          </cell>
          <cell r="E260" t="str">
            <v xml:space="preserve">Caerphilly           </v>
          </cell>
          <cell r="F260" t="str">
            <v>LA</v>
          </cell>
          <cell r="G260">
            <v>1.92563532971555</v>
          </cell>
          <cell r="H260">
            <v>1.3549191696671701</v>
          </cell>
          <cell r="I260">
            <v>1.3065338219429901</v>
          </cell>
          <cell r="J260">
            <v>1.40460438113415</v>
          </cell>
          <cell r="K260">
            <v>4.9685211466981898E-2</v>
          </cell>
          <cell r="L260">
            <v>4.8385347724186199E-2</v>
          </cell>
        </row>
        <row r="261">
          <cell r="A261" t="str">
            <v>Blaenau Gwent_QOFSTRO_Persons_2012_LA</v>
          </cell>
          <cell r="B261" t="str">
            <v>QOFSTRO</v>
          </cell>
          <cell r="C261">
            <v>2012</v>
          </cell>
          <cell r="D261" t="str">
            <v>Persons</v>
          </cell>
          <cell r="E261" t="str">
            <v xml:space="preserve">Blaenau Gwent        </v>
          </cell>
          <cell r="F261" t="str">
            <v>LA</v>
          </cell>
          <cell r="G261">
            <v>1.9356590199538499</v>
          </cell>
          <cell r="H261">
            <v>1.2823055310406801</v>
          </cell>
          <cell r="I261">
            <v>1.2142433787645899</v>
          </cell>
          <cell r="J261">
            <v>1.35308796779392</v>
          </cell>
          <cell r="K261">
            <v>7.0782436753236103E-2</v>
          </cell>
          <cell r="L261">
            <v>6.806215227608961E-2</v>
          </cell>
        </row>
        <row r="262">
          <cell r="A262" t="str">
            <v>Torfaen_QOFSTRO_Persons_2012_LA</v>
          </cell>
          <cell r="B262" t="str">
            <v>QOFSTRO</v>
          </cell>
          <cell r="C262">
            <v>2012</v>
          </cell>
          <cell r="D262" t="str">
            <v>Persons</v>
          </cell>
          <cell r="E262" t="str">
            <v xml:space="preserve">Torfaen              </v>
          </cell>
          <cell r="F262" t="str">
            <v>LA</v>
          </cell>
          <cell r="G262">
            <v>2.03431656876496</v>
          </cell>
          <cell r="H262">
            <v>1.31886901289636</v>
          </cell>
          <cell r="I262">
            <v>1.25796245212435</v>
          </cell>
          <cell r="J262">
            <v>1.3818621576082399</v>
          </cell>
          <cell r="K262">
            <v>6.29931447118766E-2</v>
          </cell>
          <cell r="L262">
            <v>6.0906560772010995E-2</v>
          </cell>
        </row>
        <row r="263">
          <cell r="A263" t="str">
            <v>Monmouthshire_QOFSTRO_Persons_2012_LA</v>
          </cell>
          <cell r="B263" t="str">
            <v>QOFSTRO</v>
          </cell>
          <cell r="C263">
            <v>2012</v>
          </cell>
          <cell r="D263" t="str">
            <v>Persons</v>
          </cell>
          <cell r="E263" t="str">
            <v xml:space="preserve">Monmouthshire        </v>
          </cell>
          <cell r="F263" t="str">
            <v>LA</v>
          </cell>
          <cell r="G263">
            <v>2.20424487569877</v>
          </cell>
          <cell r="H263">
            <v>1.1895205964365501</v>
          </cell>
          <cell r="I263">
            <v>1.13417817677711</v>
          </cell>
          <cell r="J263">
            <v>1.2467534957972801</v>
          </cell>
          <cell r="K263">
            <v>5.7232899360728597E-2</v>
          </cell>
          <cell r="L263">
            <v>5.5342419659436204E-2</v>
          </cell>
        </row>
        <row r="264">
          <cell r="A264" t="str">
            <v>Newport_QOFSTRO_Persons_2012_LA</v>
          </cell>
          <cell r="B264" t="str">
            <v>QOFSTRO</v>
          </cell>
          <cell r="C264">
            <v>2012</v>
          </cell>
          <cell r="D264" t="str">
            <v>Persons</v>
          </cell>
          <cell r="E264" t="str">
            <v xml:space="preserve">Newport              </v>
          </cell>
          <cell r="F264" t="str">
            <v>LA</v>
          </cell>
          <cell r="G264">
            <v>1.9749914698030999</v>
          </cell>
          <cell r="H264">
            <v>1.3849305732318</v>
          </cell>
          <cell r="I264">
            <v>1.3331956303508001</v>
          </cell>
          <cell r="J264">
            <v>1.4380930984394</v>
          </cell>
          <cell r="K264">
            <v>5.3162525207603097E-2</v>
          </cell>
          <cell r="L264">
            <v>5.1734942881000598E-2</v>
          </cell>
        </row>
        <row r="265">
          <cell r="A265" t="str">
            <v>Betsi Cadwaladr UHB_QOFSTRO_Persons_2012_HB</v>
          </cell>
          <cell r="B265" t="str">
            <v>QOFSTRO</v>
          </cell>
          <cell r="C265">
            <v>2012</v>
          </cell>
          <cell r="D265" t="str">
            <v>Persons</v>
          </cell>
          <cell r="E265" t="str">
            <v xml:space="preserve">Betsi Cadwaladr UHB     </v>
          </cell>
          <cell r="F265" t="str">
            <v>HB</v>
          </cell>
          <cell r="G265">
            <v>2.0805149511779502</v>
          </cell>
          <cell r="H265">
            <v>1.2086427450511601</v>
          </cell>
          <cell r="I265">
            <v>1.1881024235005</v>
          </cell>
          <cell r="J265">
            <v>1.22943505708068</v>
          </cell>
          <cell r="K265">
            <v>2.0792312029520803E-2</v>
          </cell>
          <cell r="L265">
            <v>2.05403215506548E-2</v>
          </cell>
        </row>
        <row r="266">
          <cell r="A266" t="str">
            <v>Powys THB_QOFSTRO_Persons_2012_HB</v>
          </cell>
          <cell r="B266" t="str">
            <v>QOFSTRO</v>
          </cell>
          <cell r="C266">
            <v>2012</v>
          </cell>
          <cell r="D266" t="str">
            <v>Persons</v>
          </cell>
          <cell r="E266" t="str">
            <v xml:space="preserve">Powys THB              </v>
          </cell>
          <cell r="F266" t="str">
            <v>HB</v>
          </cell>
          <cell r="G266">
            <v>2.34329143257892</v>
          </cell>
          <cell r="H266">
            <v>1.2002197114333</v>
          </cell>
          <cell r="I266">
            <v>1.1553316787941099</v>
          </cell>
          <cell r="J266">
            <v>1.2463211942157899</v>
          </cell>
          <cell r="K266">
            <v>4.6101482782492396E-2</v>
          </cell>
          <cell r="L266">
            <v>4.4888032639188301E-2</v>
          </cell>
        </row>
        <row r="267">
          <cell r="A267" t="str">
            <v>Hywel Dda HB_QOFSTRO_Persons_2012_HB</v>
          </cell>
          <cell r="B267" t="str">
            <v>QOFSTRO</v>
          </cell>
          <cell r="C267">
            <v>2012</v>
          </cell>
          <cell r="D267" t="str">
            <v>Persons</v>
          </cell>
          <cell r="E267" t="str">
            <v xml:space="preserve"> Hywel Dda HB            </v>
          </cell>
          <cell r="F267" t="str">
            <v>HB</v>
          </cell>
          <cell r="G267">
            <v>2.2360636358060098</v>
          </cell>
          <cell r="H267">
            <v>1.2449416031767799</v>
          </cell>
          <cell r="I267">
            <v>1.2161934474776799</v>
          </cell>
          <cell r="J267">
            <v>1.27416817770718</v>
          </cell>
          <cell r="K267">
            <v>2.9226574530394199E-2</v>
          </cell>
          <cell r="L267">
            <v>2.8748155699100397E-2</v>
          </cell>
        </row>
        <row r="268">
          <cell r="A268" t="str">
            <v>ABM UHB_QOFSTRO_Persons_2012_HB</v>
          </cell>
          <cell r="B268" t="str">
            <v>QOFSTRO</v>
          </cell>
          <cell r="C268">
            <v>2012</v>
          </cell>
          <cell r="D268" t="str">
            <v>Persons</v>
          </cell>
          <cell r="E268" t="str">
            <v xml:space="preserve">ABM UHB                  </v>
          </cell>
          <cell r="F268" t="str">
            <v>HB</v>
          </cell>
          <cell r="G268">
            <v>2.2857818180453902</v>
          </cell>
          <cell r="H268">
            <v>1.44358221687035</v>
          </cell>
          <cell r="I268">
            <v>1.4168134890917901</v>
          </cell>
          <cell r="J268">
            <v>1.47071172848523</v>
          </cell>
          <cell r="K268">
            <v>2.7129511614885998E-2</v>
          </cell>
          <cell r="L268">
            <v>2.6768727778562301E-2</v>
          </cell>
        </row>
        <row r="269">
          <cell r="A269" t="str">
            <v>Cardiff &amp; Vale UHB_QOFSTRO_Persons_2012_HB</v>
          </cell>
          <cell r="B269" t="str">
            <v>QOFSTRO</v>
          </cell>
          <cell r="C269">
            <v>2012</v>
          </cell>
          <cell r="D269" t="str">
            <v>Persons</v>
          </cell>
          <cell r="E269" t="str">
            <v xml:space="preserve">Cardiff &amp; Vale UHB </v>
          </cell>
          <cell r="F269" t="str">
            <v>HB</v>
          </cell>
          <cell r="G269">
            <v>1.72838866938567</v>
          </cell>
          <cell r="H269">
            <v>1.32635040187293</v>
          </cell>
          <cell r="I269">
            <v>1.2973967984127799</v>
          </cell>
          <cell r="J269">
            <v>1.3557670241784501</v>
          </cell>
          <cell r="K269">
            <v>2.9416622305522798E-2</v>
          </cell>
          <cell r="L269">
            <v>2.8953603460153798E-2</v>
          </cell>
        </row>
        <row r="270">
          <cell r="A270" t="str">
            <v>Cwm Taf HB_QOFSTRO_Persons_2012_HB</v>
          </cell>
          <cell r="B270" t="str">
            <v>QOFSTRO</v>
          </cell>
          <cell r="C270">
            <v>2012</v>
          </cell>
          <cell r="D270" t="str">
            <v>Persons</v>
          </cell>
          <cell r="E270" t="str">
            <v xml:space="preserve"> Cwm Taf HB         </v>
          </cell>
          <cell r="F270" t="str">
            <v>HB</v>
          </cell>
          <cell r="G270">
            <v>2.0231185424097</v>
          </cell>
          <cell r="H270">
            <v>1.3986209229244602</v>
          </cell>
          <cell r="I270">
            <v>1.3627741540976499</v>
          </cell>
          <cell r="J270">
            <v>1.43514892316181</v>
          </cell>
          <cell r="K270">
            <v>3.6528000237357403E-2</v>
          </cell>
          <cell r="L270">
            <v>3.5846768826806E-2</v>
          </cell>
        </row>
        <row r="271">
          <cell r="A271" t="str">
            <v>Aneurin Bevan HB_QOFSTRO_Persons_2012_HB</v>
          </cell>
          <cell r="B271" t="str">
            <v>QOFSTRO</v>
          </cell>
          <cell r="C271">
            <v>2012</v>
          </cell>
          <cell r="D271" t="str">
            <v>Persons</v>
          </cell>
          <cell r="E271" t="str">
            <v xml:space="preserve">Aneurin Bevan HB       </v>
          </cell>
          <cell r="F271" t="str">
            <v>HB</v>
          </cell>
          <cell r="G271">
            <v>2.00129320293243</v>
          </cell>
          <cell r="H271">
            <v>1.3192192013486901</v>
          </cell>
          <cell r="I271">
            <v>1.29411274976118</v>
          </cell>
          <cell r="J271">
            <v>1.3446762135064401</v>
          </cell>
          <cell r="K271">
            <v>2.54570121577526E-2</v>
          </cell>
          <cell r="L271">
            <v>2.5106451587508398E-2</v>
          </cell>
        </row>
      </sheetData>
      <sheetData sheetId="3"/>
      <sheetData sheetId="4"/>
      <sheetData sheetId="5"/>
      <sheetData sheetId="6"/>
      <sheetData sheetId="7"/>
      <sheetData sheetId="8"/>
      <sheetData sheetId="9"/>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Calcs"/>
      <sheetName val="LookUps"/>
      <sheetName val="Age_Sex_Commitment"/>
      <sheetName val="Current Year by LHB"/>
      <sheetName val="Charts"/>
      <sheetName val="1998-2006_Registrars"/>
      <sheetName val="1999_2006_Retainers"/>
      <sheetName val="Single Handed GPs"/>
      <sheetName val="J&amp;L charts"/>
    </sheetNames>
    <sheetDataSet>
      <sheetData sheetId="0"/>
      <sheetData sheetId="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for interactive sheet"/>
      <sheetName val="SQL data"/>
      <sheetName val="SQL code"/>
      <sheetName val="check total numbers"/>
      <sheetName val="EASR_QC"/>
      <sheetName val="QC data"/>
      <sheetName val="SQL_QC"/>
    </sheetNames>
    <sheetDataSet>
      <sheetData sheetId="0"/>
      <sheetData sheetId="1"/>
      <sheetData sheetId="2">
        <row r="2">
          <cell r="A2" t="str">
            <v>Wales_REVAS_Persons_2009 - 2011_WALES</v>
          </cell>
          <cell r="B2" t="str">
            <v>REVAS</v>
          </cell>
          <cell r="C2" t="str">
            <v>2009 - 2011</v>
          </cell>
          <cell r="D2" t="str">
            <v>Persons</v>
          </cell>
          <cell r="E2" t="str">
            <v>Wales</v>
          </cell>
          <cell r="F2" t="str">
            <v>WALES</v>
          </cell>
          <cell r="G2">
            <v>4644</v>
          </cell>
          <cell r="H2">
            <v>116.41013</v>
          </cell>
          <cell r="I2">
            <v>114.42238</v>
          </cell>
          <cell r="J2">
            <v>118.42292</v>
          </cell>
          <cell r="K2">
            <v>2.0127899999999999</v>
          </cell>
          <cell r="L2">
            <v>1.9877499999999999</v>
          </cell>
        </row>
        <row r="3">
          <cell r="A3" t="str">
            <v>Isle of Anglesey_REVAS_Persons_2009 - 2011_LA</v>
          </cell>
          <cell r="B3" t="str">
            <v>REVAS</v>
          </cell>
          <cell r="C3" t="str">
            <v>2009 - 2011</v>
          </cell>
          <cell r="D3" t="str">
            <v>Persons</v>
          </cell>
          <cell r="E3" t="str">
            <v>Isle of Anglesey</v>
          </cell>
          <cell r="F3" t="str">
            <v>LA</v>
          </cell>
          <cell r="G3">
            <v>115.33329999999999</v>
          </cell>
          <cell r="H3">
            <v>108.87555</v>
          </cell>
          <cell r="I3">
            <v>97.104900000000001</v>
          </cell>
          <cell r="J3">
            <v>121.62306</v>
          </cell>
          <cell r="K3">
            <v>12.74751</v>
          </cell>
          <cell r="L3">
            <v>11.77065</v>
          </cell>
        </row>
        <row r="4">
          <cell r="A4" t="str">
            <v>Gwynedd_REVAS_Persons_2009 - 2011_LA</v>
          </cell>
          <cell r="B4" t="str">
            <v>REVAS</v>
          </cell>
          <cell r="C4" t="str">
            <v>2009 - 2011</v>
          </cell>
          <cell r="D4" t="str">
            <v>Persons</v>
          </cell>
          <cell r="E4" t="str">
            <v>Gwynedd</v>
          </cell>
          <cell r="F4" t="str">
            <v>LA</v>
          </cell>
          <cell r="G4">
            <v>149</v>
          </cell>
          <cell r="H4">
            <v>89.100430000000003</v>
          </cell>
          <cell r="I4">
            <v>80.591679999999997</v>
          </cell>
          <cell r="J4">
            <v>98.227119999999999</v>
          </cell>
          <cell r="K4">
            <v>9.1266999999999996</v>
          </cell>
          <cell r="L4">
            <v>8.5087499999999991</v>
          </cell>
        </row>
        <row r="5">
          <cell r="A5" t="str">
            <v>Conwy_REVAS_Persons_2009 - 2011_LA</v>
          </cell>
          <cell r="B5" t="str">
            <v>REVAS</v>
          </cell>
          <cell r="C5" t="str">
            <v>2009 - 2011</v>
          </cell>
          <cell r="D5" t="str">
            <v>Persons</v>
          </cell>
          <cell r="E5" t="str">
            <v>Conwy</v>
          </cell>
          <cell r="F5" t="str">
            <v>LA</v>
          </cell>
          <cell r="G5">
            <v>191.33330000000001</v>
          </cell>
          <cell r="H5">
            <v>105.79761000000001</v>
          </cell>
          <cell r="I5">
            <v>96.80368</v>
          </cell>
          <cell r="J5">
            <v>115.3653</v>
          </cell>
          <cell r="K5">
            <v>9.5677000000000003</v>
          </cell>
          <cell r="L5">
            <v>8.9939300000000006</v>
          </cell>
        </row>
        <row r="6">
          <cell r="A6" t="str">
            <v>Denbighshire_REVAS_Persons_2009 - 2011_LA</v>
          </cell>
          <cell r="B6" t="str">
            <v>REVAS</v>
          </cell>
          <cell r="C6" t="str">
            <v>2009 - 2011</v>
          </cell>
          <cell r="D6" t="str">
            <v>Persons</v>
          </cell>
          <cell r="E6" t="str">
            <v>Denbighshire</v>
          </cell>
          <cell r="F6" t="str">
            <v>LA</v>
          </cell>
          <cell r="G6">
            <v>152.66669999999999</v>
          </cell>
          <cell r="H6">
            <v>113.65215999999999</v>
          </cell>
          <cell r="I6">
            <v>103.03751</v>
          </cell>
          <cell r="J6">
            <v>125.02803</v>
          </cell>
          <cell r="K6">
            <v>11.375870000000001</v>
          </cell>
          <cell r="L6">
            <v>10.614649999999999</v>
          </cell>
        </row>
        <row r="7">
          <cell r="A7" t="str">
            <v>Flintshire_REVAS_Persons_2009 - 2011_LA</v>
          </cell>
          <cell r="B7" t="str">
            <v>REVAS</v>
          </cell>
          <cell r="C7" t="str">
            <v>2009 - 2011</v>
          </cell>
          <cell r="D7" t="str">
            <v>Persons</v>
          </cell>
          <cell r="E7" t="str">
            <v>Flintshire</v>
          </cell>
          <cell r="F7" t="str">
            <v>LA</v>
          </cell>
          <cell r="G7">
            <v>217</v>
          </cell>
          <cell r="H7">
            <v>107.47933999999999</v>
          </cell>
          <cell r="I7">
            <v>99.189499999999995</v>
          </cell>
          <cell r="J7">
            <v>116.26470999999999</v>
          </cell>
          <cell r="K7">
            <v>8.78538</v>
          </cell>
          <cell r="L7">
            <v>8.2898300000000003</v>
          </cell>
        </row>
        <row r="8">
          <cell r="A8" t="str">
            <v>Wrexham_REVAS_Persons_2009 - 2011_LA</v>
          </cell>
          <cell r="B8" t="str">
            <v>REVAS</v>
          </cell>
          <cell r="C8" t="str">
            <v>2009 - 2011</v>
          </cell>
          <cell r="D8" t="str">
            <v>Persons</v>
          </cell>
          <cell r="E8" t="str">
            <v>Wrexham</v>
          </cell>
          <cell r="F8" t="str">
            <v>LA</v>
          </cell>
          <cell r="G8">
            <v>172</v>
          </cell>
          <cell r="H8">
            <v>104.86736999999999</v>
          </cell>
          <cell r="I8">
            <v>95.809160000000006</v>
          </cell>
          <cell r="J8">
            <v>114.53619999999999</v>
          </cell>
          <cell r="K8">
            <v>9.6688399999999994</v>
          </cell>
          <cell r="L8">
            <v>9.0581999999999994</v>
          </cell>
        </row>
        <row r="9">
          <cell r="A9" t="str">
            <v>Powys_REVAS_Persons_2009 - 2011_LA</v>
          </cell>
          <cell r="B9" t="str">
            <v>REVAS</v>
          </cell>
          <cell r="C9" t="str">
            <v>2009 - 2011</v>
          </cell>
          <cell r="D9" t="str">
            <v>Persons</v>
          </cell>
          <cell r="E9" t="str">
            <v>Powys</v>
          </cell>
          <cell r="F9" t="str">
            <v>LA</v>
          </cell>
          <cell r="G9">
            <v>187.66669999999999</v>
          </cell>
          <cell r="H9">
            <v>87.060950000000005</v>
          </cell>
          <cell r="I9">
            <v>79.677660000000003</v>
          </cell>
          <cell r="J9">
            <v>94.92</v>
          </cell>
          <cell r="K9">
            <v>7.8590499999999999</v>
          </cell>
          <cell r="L9">
            <v>7.3832899999999997</v>
          </cell>
        </row>
        <row r="10">
          <cell r="A10" t="str">
            <v>Ceredigion_REVAS_Persons_2009 - 2011_LA</v>
          </cell>
          <cell r="B10" t="str">
            <v>REVAS</v>
          </cell>
          <cell r="C10" t="str">
            <v>2009 - 2011</v>
          </cell>
          <cell r="D10" t="str">
            <v>Persons</v>
          </cell>
          <cell r="E10" t="str">
            <v>Ceredigion</v>
          </cell>
          <cell r="F10" t="str">
            <v>LA</v>
          </cell>
          <cell r="G10">
            <v>137</v>
          </cell>
          <cell r="H10">
            <v>121.99306</v>
          </cell>
          <cell r="I10">
            <v>109.82223</v>
          </cell>
          <cell r="J10">
            <v>135.08725999999999</v>
          </cell>
          <cell r="K10">
            <v>13.094189999999999</v>
          </cell>
          <cell r="L10">
            <v>12.17083</v>
          </cell>
        </row>
        <row r="11">
          <cell r="A11" t="str">
            <v>Pembrokeshire_REVAS_Persons_2009 - 2011_LA</v>
          </cell>
          <cell r="B11" t="str">
            <v>REVAS</v>
          </cell>
          <cell r="C11" t="str">
            <v>2009 - 2011</v>
          </cell>
          <cell r="D11" t="str">
            <v>Persons</v>
          </cell>
          <cell r="E11" t="str">
            <v>Pembrokeshire</v>
          </cell>
          <cell r="F11" t="str">
            <v>LA</v>
          </cell>
          <cell r="G11">
            <v>208</v>
          </cell>
          <cell r="H11">
            <v>113.48541</v>
          </cell>
          <cell r="I11">
            <v>104.31923</v>
          </cell>
          <cell r="J11">
            <v>123.21165000000001</v>
          </cell>
          <cell r="K11">
            <v>9.7262299999999993</v>
          </cell>
          <cell r="L11">
            <v>9.1661800000000007</v>
          </cell>
        </row>
        <row r="12">
          <cell r="A12" t="str">
            <v>Carmarthenshire_REVAS_Persons_2009 - 2011_LA</v>
          </cell>
          <cell r="B12" t="str">
            <v>REVAS</v>
          </cell>
          <cell r="C12" t="str">
            <v>2009 - 2011</v>
          </cell>
          <cell r="D12" t="str">
            <v>Persons</v>
          </cell>
          <cell r="E12" t="str">
            <v>Carmarthenshire</v>
          </cell>
          <cell r="F12" t="str">
            <v>LA</v>
          </cell>
          <cell r="G12">
            <v>303.33330000000001</v>
          </cell>
          <cell r="H12">
            <v>115.67957</v>
          </cell>
          <cell r="I12">
            <v>107.94504999999999</v>
          </cell>
          <cell r="J12">
            <v>123.8032</v>
          </cell>
          <cell r="K12">
            <v>8.1236300000000004</v>
          </cell>
          <cell r="L12">
            <v>7.7345199999999998</v>
          </cell>
        </row>
        <row r="13">
          <cell r="A13" t="str">
            <v>Swansea_REVAS_Persons_2009 - 2011_LA</v>
          </cell>
          <cell r="B13" t="str">
            <v>REVAS</v>
          </cell>
          <cell r="C13" t="str">
            <v>2009 - 2011</v>
          </cell>
          <cell r="D13" t="str">
            <v>Persons</v>
          </cell>
          <cell r="E13" t="str">
            <v>Swansea</v>
          </cell>
          <cell r="F13" t="str">
            <v>LA</v>
          </cell>
          <cell r="G13">
            <v>449.33330000000001</v>
          </cell>
          <cell r="H13">
            <v>143.65609000000001</v>
          </cell>
          <cell r="I13">
            <v>135.75274999999999</v>
          </cell>
          <cell r="J13">
            <v>151.88452000000001</v>
          </cell>
          <cell r="K13">
            <v>8.2284299999999995</v>
          </cell>
          <cell r="L13">
            <v>7.90334</v>
          </cell>
        </row>
        <row r="14">
          <cell r="A14" t="str">
            <v>Neath Port Talbot_REVAS_Persons_2009 - 2011_LA</v>
          </cell>
          <cell r="B14" t="str">
            <v>REVAS</v>
          </cell>
          <cell r="C14" t="str">
            <v>2009 - 2011</v>
          </cell>
          <cell r="D14" t="str">
            <v>Persons</v>
          </cell>
          <cell r="E14" t="str">
            <v>Neath Port Talbot</v>
          </cell>
          <cell r="F14" t="str">
            <v>LA</v>
          </cell>
          <cell r="G14">
            <v>258.66669999999999</v>
          </cell>
          <cell r="H14">
            <v>135.50978000000001</v>
          </cell>
          <cell r="I14">
            <v>125.8203</v>
          </cell>
          <cell r="J14">
            <v>145.72834</v>
          </cell>
          <cell r="K14">
            <v>10.21856</v>
          </cell>
          <cell r="L14">
            <v>9.6894799999999996</v>
          </cell>
        </row>
        <row r="15">
          <cell r="A15" t="str">
            <v>Bridgend_REVAS_Persons_2009 - 2011_LA</v>
          </cell>
          <cell r="B15" t="str">
            <v>REVAS</v>
          </cell>
          <cell r="C15" t="str">
            <v>2009 - 2011</v>
          </cell>
          <cell r="D15" t="str">
            <v>Persons</v>
          </cell>
          <cell r="E15" t="str">
            <v>Bridgend</v>
          </cell>
          <cell r="F15" t="str">
            <v>LA</v>
          </cell>
          <cell r="G15">
            <v>195.33330000000001</v>
          </cell>
          <cell r="H15">
            <v>107.01764</v>
          </cell>
          <cell r="I15">
            <v>98.311520000000002</v>
          </cell>
          <cell r="J15">
            <v>116.27325</v>
          </cell>
          <cell r="K15">
            <v>9.2556200000000004</v>
          </cell>
          <cell r="L15">
            <v>8.7061200000000003</v>
          </cell>
        </row>
        <row r="16">
          <cell r="A16" t="str">
            <v>The Vale of Glamorgan_REVAS_Persons_2009 - 2011_LA</v>
          </cell>
          <cell r="B16" t="str">
            <v>REVAS</v>
          </cell>
          <cell r="C16" t="str">
            <v>2009 - 2011</v>
          </cell>
          <cell r="D16" t="str">
            <v>Persons</v>
          </cell>
          <cell r="E16" t="str">
            <v>The Vale of Glamorgan</v>
          </cell>
          <cell r="F16" t="str">
            <v>LA</v>
          </cell>
          <cell r="G16">
            <v>195</v>
          </cell>
          <cell r="H16">
            <v>115.77459</v>
          </cell>
          <cell r="I16">
            <v>106.33320999999999</v>
          </cell>
          <cell r="J16">
            <v>125.8124</v>
          </cell>
          <cell r="K16">
            <v>10.03781</v>
          </cell>
          <cell r="L16">
            <v>9.4413800000000005</v>
          </cell>
        </row>
        <row r="17">
          <cell r="A17" t="str">
            <v>Cardiff_REVAS_Persons_2009 - 2011_LA</v>
          </cell>
          <cell r="B17" t="str">
            <v>REVAS</v>
          </cell>
          <cell r="C17" t="str">
            <v>2009 - 2011</v>
          </cell>
          <cell r="D17" t="str">
            <v>Persons</v>
          </cell>
          <cell r="E17" t="str">
            <v>Cardiff</v>
          </cell>
          <cell r="F17" t="str">
            <v>LA</v>
          </cell>
          <cell r="G17">
            <v>415.66669999999999</v>
          </cell>
          <cell r="H17">
            <v>122.41419</v>
          </cell>
          <cell r="I17">
            <v>115.57037</v>
          </cell>
          <cell r="J17">
            <v>129.55096</v>
          </cell>
          <cell r="K17">
            <v>7.1367700000000003</v>
          </cell>
          <cell r="L17">
            <v>6.84382</v>
          </cell>
        </row>
        <row r="18">
          <cell r="A18" t="str">
            <v>Rhondda Cynon Taf_REVAS_Persons_2009 - 2011_LA</v>
          </cell>
          <cell r="B18" t="str">
            <v>REVAS</v>
          </cell>
          <cell r="C18" t="str">
            <v>2009 - 2011</v>
          </cell>
          <cell r="D18" t="str">
            <v>Persons</v>
          </cell>
          <cell r="E18" t="str">
            <v>Rhondda Cynon Taf</v>
          </cell>
          <cell r="F18" t="str">
            <v>LA</v>
          </cell>
          <cell r="G18">
            <v>349.66669999999999</v>
          </cell>
          <cell r="H18">
            <v>123.47239</v>
          </cell>
          <cell r="I18">
            <v>115.96576</v>
          </cell>
          <cell r="J18">
            <v>131.33009000000001</v>
          </cell>
          <cell r="K18">
            <v>7.8577000000000004</v>
          </cell>
          <cell r="L18">
            <v>7.5066199999999998</v>
          </cell>
        </row>
        <row r="19">
          <cell r="A19" t="str">
            <v>Merthyr Tydfil_REVAS_Persons_2009 - 2011_LA</v>
          </cell>
          <cell r="B19" t="str">
            <v>REVAS</v>
          </cell>
          <cell r="C19" t="str">
            <v>2009 - 2011</v>
          </cell>
          <cell r="D19" t="str">
            <v>Persons</v>
          </cell>
          <cell r="E19" t="str">
            <v>Merthyr Tydfil</v>
          </cell>
          <cell r="F19" t="str">
            <v>LA</v>
          </cell>
          <cell r="G19">
            <v>72.333299999999994</v>
          </cell>
          <cell r="H19">
            <v>107.02578</v>
          </cell>
          <cell r="I19">
            <v>93.082030000000003</v>
          </cell>
          <cell r="J19">
            <v>122.44799</v>
          </cell>
          <cell r="K19">
            <v>15.42221</v>
          </cell>
          <cell r="L19">
            <v>13.94375</v>
          </cell>
        </row>
        <row r="20">
          <cell r="A20" t="str">
            <v>Caerphilly_REVAS_Persons_2009 - 2011_LA</v>
          </cell>
          <cell r="B20" t="str">
            <v>REVAS</v>
          </cell>
          <cell r="C20" t="str">
            <v>2009 - 2011</v>
          </cell>
          <cell r="D20" t="str">
            <v>Persons</v>
          </cell>
          <cell r="E20" t="str">
            <v>Caerphilly</v>
          </cell>
          <cell r="F20" t="str">
            <v>LA</v>
          </cell>
          <cell r="G20">
            <v>275.33330000000001</v>
          </cell>
          <cell r="H20">
            <v>124.64066</v>
          </cell>
          <cell r="I20">
            <v>116.12512</v>
          </cell>
          <cell r="J20">
            <v>133.60647</v>
          </cell>
          <cell r="K20">
            <v>8.9658099999999994</v>
          </cell>
          <cell r="L20">
            <v>8.5155399999999997</v>
          </cell>
        </row>
        <row r="21">
          <cell r="A21" t="str">
            <v>Blaenau Gwent_REVAS_Persons_2009 - 2011_LA</v>
          </cell>
          <cell r="B21" t="str">
            <v>REVAS</v>
          </cell>
          <cell r="C21" t="str">
            <v>2009 - 2011</v>
          </cell>
          <cell r="D21" t="str">
            <v>Persons</v>
          </cell>
          <cell r="E21" t="str">
            <v>Blaenau Gwent</v>
          </cell>
          <cell r="F21" t="str">
            <v>LA</v>
          </cell>
          <cell r="G21">
            <v>102.33329999999999</v>
          </cell>
          <cell r="H21">
            <v>119.12635</v>
          </cell>
          <cell r="I21">
            <v>105.84681</v>
          </cell>
          <cell r="J21">
            <v>133.57909000000001</v>
          </cell>
          <cell r="K21">
            <v>14.45275</v>
          </cell>
          <cell r="L21">
            <v>13.279540000000001</v>
          </cell>
        </row>
        <row r="22">
          <cell r="A22" t="str">
            <v>Torfaen_REVAS_Persons_2009 - 2011_LA</v>
          </cell>
          <cell r="B22" t="str">
            <v>REVAS</v>
          </cell>
          <cell r="C22" t="str">
            <v>2009 - 2011</v>
          </cell>
          <cell r="D22" t="str">
            <v>Persons</v>
          </cell>
          <cell r="E22" t="str">
            <v>Torfaen</v>
          </cell>
          <cell r="F22" t="str">
            <v>LA</v>
          </cell>
          <cell r="G22">
            <v>142</v>
          </cell>
          <cell r="H22">
            <v>125.06833</v>
          </cell>
          <cell r="I22">
            <v>113.17256999999999</v>
          </cell>
          <cell r="J22">
            <v>137.84992</v>
          </cell>
          <cell r="K22">
            <v>12.78158</v>
          </cell>
          <cell r="L22">
            <v>11.895759999999999</v>
          </cell>
        </row>
        <row r="23">
          <cell r="A23" t="str">
            <v>Monmouthshire_REVAS_Persons_2009 - 2011_LA</v>
          </cell>
          <cell r="B23" t="str">
            <v>REVAS</v>
          </cell>
          <cell r="C23" t="str">
            <v>2009 - 2011</v>
          </cell>
          <cell r="D23" t="str">
            <v>Persons</v>
          </cell>
          <cell r="E23" t="str">
            <v>Monmouthshire</v>
          </cell>
          <cell r="F23" t="str">
            <v>LA</v>
          </cell>
          <cell r="G23">
            <v>128.33330000000001</v>
          </cell>
          <cell r="H23">
            <v>94.888419999999996</v>
          </cell>
          <cell r="I23">
            <v>85.297719999999998</v>
          </cell>
          <cell r="J23">
            <v>105.23192</v>
          </cell>
          <cell r="K23">
            <v>10.343500000000001</v>
          </cell>
          <cell r="L23">
            <v>9.5907</v>
          </cell>
        </row>
        <row r="24">
          <cell r="A24" t="str">
            <v>Newport_REVAS_Persons_2009 - 2011_LA</v>
          </cell>
          <cell r="B24" t="str">
            <v>REVAS</v>
          </cell>
          <cell r="C24" t="str">
            <v>2009 - 2011</v>
          </cell>
          <cell r="D24" t="str">
            <v>Persons</v>
          </cell>
          <cell r="E24" t="str">
            <v>Newport</v>
          </cell>
          <cell r="F24" t="str">
            <v>LA</v>
          </cell>
          <cell r="G24">
            <v>226.66669999999999</v>
          </cell>
          <cell r="H24">
            <v>134.05627000000001</v>
          </cell>
          <cell r="I24">
            <v>123.93201000000001</v>
          </cell>
          <cell r="J24">
            <v>144.77226999999999</v>
          </cell>
          <cell r="K24">
            <v>10.715999999999999</v>
          </cell>
          <cell r="L24">
            <v>10.12426</v>
          </cell>
        </row>
        <row r="25">
          <cell r="A25" t="str">
            <v>Betsi Cadwaladr UHB_REVAS_Persons_2009 - 2011_HB</v>
          </cell>
          <cell r="B25" t="str">
            <v>REVAS</v>
          </cell>
          <cell r="C25" t="str">
            <v>2009 - 2011</v>
          </cell>
          <cell r="D25" t="str">
            <v>Persons</v>
          </cell>
          <cell r="E25" t="str">
            <v>Betsi Cadwaladr UHB</v>
          </cell>
          <cell r="F25" t="str">
            <v>HB</v>
          </cell>
          <cell r="G25">
            <v>997.33330000000001</v>
          </cell>
          <cell r="H25">
            <v>104.70332999999999</v>
          </cell>
          <cell r="I25">
            <v>100.83447</v>
          </cell>
          <cell r="J25">
            <v>108.67823</v>
          </cell>
          <cell r="K25">
            <v>3.9748999999999999</v>
          </cell>
          <cell r="L25">
            <v>3.8688699999999998</v>
          </cell>
        </row>
        <row r="26">
          <cell r="A26" t="str">
            <v>Powys THB_REVAS_Persons_2009 - 2011_HB</v>
          </cell>
          <cell r="B26" t="str">
            <v>REVAS</v>
          </cell>
          <cell r="C26" t="str">
            <v>2009 - 2011</v>
          </cell>
          <cell r="D26" t="str">
            <v>Persons</v>
          </cell>
          <cell r="E26" t="str">
            <v>Powys THB</v>
          </cell>
          <cell r="F26" t="str">
            <v>HB</v>
          </cell>
          <cell r="G26">
            <v>187.66669999999999</v>
          </cell>
          <cell r="H26">
            <v>87.060950000000005</v>
          </cell>
          <cell r="I26">
            <v>79.677660000000003</v>
          </cell>
          <cell r="J26">
            <v>94.92</v>
          </cell>
          <cell r="K26">
            <v>7.8590499999999999</v>
          </cell>
          <cell r="L26">
            <v>7.3832899999999997</v>
          </cell>
        </row>
        <row r="27">
          <cell r="A27" t="str">
            <v>Hywel Dda HB_REVAS_Persons_2009 - 2011_HB</v>
          </cell>
          <cell r="B27" t="str">
            <v>REVAS</v>
          </cell>
          <cell r="C27" t="str">
            <v>2009 - 2011</v>
          </cell>
          <cell r="D27" t="str">
            <v>Persons</v>
          </cell>
          <cell r="E27" t="str">
            <v>Hywel Dda HB</v>
          </cell>
          <cell r="F27" t="str">
            <v>HB</v>
          </cell>
          <cell r="G27">
            <v>648.33330000000001</v>
          </cell>
          <cell r="H27">
            <v>116.29203</v>
          </cell>
          <cell r="I27">
            <v>110.92725</v>
          </cell>
          <cell r="J27">
            <v>121.83984</v>
          </cell>
          <cell r="K27">
            <v>5.5478100000000001</v>
          </cell>
          <cell r="L27">
            <v>5.3647900000000002</v>
          </cell>
        </row>
        <row r="28">
          <cell r="A28" t="str">
            <v>ABM UHB_REVAS_Persons_2009 - 2011_HB</v>
          </cell>
          <cell r="B28" t="str">
            <v>REVAS</v>
          </cell>
          <cell r="C28" t="str">
            <v>2009 - 2011</v>
          </cell>
          <cell r="D28" t="str">
            <v>Persons</v>
          </cell>
          <cell r="E28" t="str">
            <v>ABM UHB</v>
          </cell>
          <cell r="F28" t="str">
            <v>HB</v>
          </cell>
          <cell r="G28">
            <v>903.33330000000001</v>
          </cell>
          <cell r="H28">
            <v>131.53299000000001</v>
          </cell>
          <cell r="I28">
            <v>126.44898999999999</v>
          </cell>
          <cell r="J28">
            <v>136.76351</v>
          </cell>
          <cell r="K28">
            <v>5.2305200000000003</v>
          </cell>
          <cell r="L28">
            <v>5.0839999999999996</v>
          </cell>
        </row>
        <row r="29">
          <cell r="A29" t="str">
            <v>Cardiff &amp; Vale UHB_REVAS_Persons_2009 - 2011_HB</v>
          </cell>
          <cell r="B29" t="str">
            <v>REVAS</v>
          </cell>
          <cell r="C29" t="str">
            <v>2009 - 2011</v>
          </cell>
          <cell r="D29" t="str">
            <v>Persons</v>
          </cell>
          <cell r="E29" t="str">
            <v>Cardiff &amp; Vale UHB</v>
          </cell>
          <cell r="F29" t="str">
            <v>HB</v>
          </cell>
          <cell r="G29">
            <v>610.66669999999999</v>
          </cell>
          <cell r="H29">
            <v>120.24911</v>
          </cell>
          <cell r="I29">
            <v>114.68487</v>
          </cell>
          <cell r="J29">
            <v>126.00906000000001</v>
          </cell>
          <cell r="K29">
            <v>5.7599499999999999</v>
          </cell>
          <cell r="L29">
            <v>5.5642399999999999</v>
          </cell>
        </row>
        <row r="30">
          <cell r="A30" t="str">
            <v>Cwm Taf HB_REVAS_Persons_2009 - 2011_HB</v>
          </cell>
          <cell r="B30" t="str">
            <v>REVAS</v>
          </cell>
          <cell r="C30" t="str">
            <v>2009 - 2011</v>
          </cell>
          <cell r="D30" t="str">
            <v>Persons</v>
          </cell>
          <cell r="E30" t="str">
            <v>Cwm Taf HB</v>
          </cell>
          <cell r="F30" t="str">
            <v>HB</v>
          </cell>
          <cell r="G30">
            <v>422</v>
          </cell>
          <cell r="H30">
            <v>120.21879</v>
          </cell>
          <cell r="I30">
            <v>113.56559</v>
          </cell>
          <cell r="J30">
            <v>127.15458</v>
          </cell>
          <cell r="K30">
            <v>6.9357899999999999</v>
          </cell>
          <cell r="L30">
            <v>6.6532</v>
          </cell>
        </row>
        <row r="31">
          <cell r="A31" t="str">
            <v>Aneurin Bevan HB_REVAS_Persons_2009 - 2011_HB</v>
          </cell>
          <cell r="B31" t="str">
            <v>REVAS</v>
          </cell>
          <cell r="C31" t="str">
            <v>2009 - 2011</v>
          </cell>
          <cell r="D31" t="str">
            <v>Persons</v>
          </cell>
          <cell r="E31" t="str">
            <v>Aneurin Bevan HB</v>
          </cell>
          <cell r="F31" t="str">
            <v>HB</v>
          </cell>
          <cell r="G31">
            <v>874.66669999999999</v>
          </cell>
          <cell r="H31">
            <v>120.92887</v>
          </cell>
          <cell r="I31">
            <v>116.23302</v>
          </cell>
          <cell r="J31">
            <v>125.76228</v>
          </cell>
          <cell r="K31">
            <v>4.8334099999999998</v>
          </cell>
          <cell r="L31">
            <v>4.6958500000000001</v>
          </cell>
        </row>
        <row r="32">
          <cell r="A32" t="str">
            <v>Wales_REVAS_Males_2009 - 2011_WALES</v>
          </cell>
          <cell r="B32" t="str">
            <v>REVAS</v>
          </cell>
          <cell r="C32" t="str">
            <v>2009 - 2011</v>
          </cell>
          <cell r="D32" t="str">
            <v>Males</v>
          </cell>
          <cell r="E32" t="str">
            <v>Wales</v>
          </cell>
          <cell r="F32" t="str">
            <v>WALES</v>
          </cell>
          <cell r="G32">
            <v>3487.3332999999998</v>
          </cell>
          <cell r="H32">
            <v>185.67751000000001</v>
          </cell>
          <cell r="I32">
            <v>182.05631</v>
          </cell>
          <cell r="J32">
            <v>189.35140999999999</v>
          </cell>
          <cell r="K32">
            <v>3.6739000000000002</v>
          </cell>
          <cell r="L32">
            <v>3.6212</v>
          </cell>
        </row>
        <row r="33">
          <cell r="A33" t="str">
            <v>Isle of Anglesey_REVAS_Males_2009 - 2011_LA</v>
          </cell>
          <cell r="B33" t="str">
            <v>REVAS</v>
          </cell>
          <cell r="C33" t="str">
            <v>2009 - 2011</v>
          </cell>
          <cell r="D33" t="str">
            <v>Males</v>
          </cell>
          <cell r="E33" t="str">
            <v>Isle of Anglesey</v>
          </cell>
          <cell r="F33" t="str">
            <v>LA</v>
          </cell>
          <cell r="G33">
            <v>88</v>
          </cell>
          <cell r="H33">
            <v>173.75857999999999</v>
          </cell>
          <cell r="I33">
            <v>152.59976</v>
          </cell>
          <cell r="J33">
            <v>196.94071</v>
          </cell>
          <cell r="K33">
            <v>23.182130000000001</v>
          </cell>
          <cell r="L33">
            <v>21.158819999999999</v>
          </cell>
        </row>
        <row r="34">
          <cell r="A34" t="str">
            <v>Gwynedd_REVAS_Males_2009 - 2011_LA</v>
          </cell>
          <cell r="B34" t="str">
            <v>REVAS</v>
          </cell>
          <cell r="C34" t="str">
            <v>2009 - 2011</v>
          </cell>
          <cell r="D34" t="str">
            <v>Males</v>
          </cell>
          <cell r="E34" t="str">
            <v>Gwynedd</v>
          </cell>
          <cell r="F34" t="str">
            <v>LA</v>
          </cell>
          <cell r="G34">
            <v>111</v>
          </cell>
          <cell r="H34">
            <v>141.12308999999999</v>
          </cell>
          <cell r="I34">
            <v>125.77676</v>
          </cell>
          <cell r="J34">
            <v>157.76877999999999</v>
          </cell>
          <cell r="K34">
            <v>16.645679999999999</v>
          </cell>
          <cell r="L34">
            <v>15.34634</v>
          </cell>
        </row>
        <row r="35">
          <cell r="A35" t="str">
            <v>Conwy_REVAS_Males_2009 - 2011_LA</v>
          </cell>
          <cell r="B35" t="str">
            <v>REVAS</v>
          </cell>
          <cell r="C35" t="str">
            <v>2009 - 2011</v>
          </cell>
          <cell r="D35" t="str">
            <v>Males</v>
          </cell>
          <cell r="E35" t="str">
            <v>Conwy</v>
          </cell>
          <cell r="F35" t="str">
            <v>LA</v>
          </cell>
          <cell r="G35">
            <v>145.66669999999999</v>
          </cell>
          <cell r="H35">
            <v>171.74090000000001</v>
          </cell>
          <cell r="I35">
            <v>155.24253999999999</v>
          </cell>
          <cell r="J35">
            <v>189.45164</v>
          </cell>
          <cell r="K35">
            <v>17.710730000000002</v>
          </cell>
          <cell r="L35">
            <v>16.498360000000002</v>
          </cell>
        </row>
        <row r="36">
          <cell r="A36" t="str">
            <v>Denbighshire_REVAS_Males_2009 - 2011_LA</v>
          </cell>
          <cell r="B36" t="str">
            <v>REVAS</v>
          </cell>
          <cell r="C36" t="str">
            <v>2009 - 2011</v>
          </cell>
          <cell r="D36" t="str">
            <v>Males</v>
          </cell>
          <cell r="E36" t="str">
            <v>Denbighshire</v>
          </cell>
          <cell r="F36" t="str">
            <v>LA</v>
          </cell>
          <cell r="G36">
            <v>118</v>
          </cell>
          <cell r="H36">
            <v>186.46741</v>
          </cell>
          <cell r="I36">
            <v>166.84545</v>
          </cell>
          <cell r="J36">
            <v>207.69847999999999</v>
          </cell>
          <cell r="K36">
            <v>21.231079999999999</v>
          </cell>
          <cell r="L36">
            <v>19.621949999999998</v>
          </cell>
        </row>
        <row r="37">
          <cell r="A37" t="str">
            <v>Flintshire_REVAS_Males_2009 - 2011_LA</v>
          </cell>
          <cell r="B37" t="str">
            <v>REVAS</v>
          </cell>
          <cell r="C37" t="str">
            <v>2009 - 2011</v>
          </cell>
          <cell r="D37" t="str">
            <v>Males</v>
          </cell>
          <cell r="E37" t="str">
            <v>Flintshire</v>
          </cell>
          <cell r="F37" t="str">
            <v>LA</v>
          </cell>
          <cell r="G37">
            <v>167.66669999999999</v>
          </cell>
          <cell r="H37">
            <v>175.36177000000001</v>
          </cell>
          <cell r="I37">
            <v>160.11492000000001</v>
          </cell>
          <cell r="J37">
            <v>191.65013999999999</v>
          </cell>
          <cell r="K37">
            <v>16.28837</v>
          </cell>
          <cell r="L37">
            <v>15.24686</v>
          </cell>
        </row>
        <row r="38">
          <cell r="A38" t="str">
            <v>Wrexham_REVAS_Males_2009 - 2011_LA</v>
          </cell>
          <cell r="B38" t="str">
            <v>REVAS</v>
          </cell>
          <cell r="C38" t="str">
            <v>2009 - 2011</v>
          </cell>
          <cell r="D38" t="str">
            <v>Males</v>
          </cell>
          <cell r="E38" t="str">
            <v>Wrexham</v>
          </cell>
          <cell r="F38" t="str">
            <v>LA</v>
          </cell>
          <cell r="G38">
            <v>137.33330000000001</v>
          </cell>
          <cell r="H38">
            <v>174.02466000000001</v>
          </cell>
          <cell r="I38">
            <v>157.32803999999999</v>
          </cell>
          <cell r="J38">
            <v>191.9864</v>
          </cell>
          <cell r="K38">
            <v>17.961739999999999</v>
          </cell>
          <cell r="L38">
            <v>16.696619999999999</v>
          </cell>
        </row>
        <row r="39">
          <cell r="A39" t="str">
            <v>Powys_REVAS_Males_2009 - 2011_LA</v>
          </cell>
          <cell r="B39" t="str">
            <v>REVAS</v>
          </cell>
          <cell r="C39" t="str">
            <v>2009 - 2011</v>
          </cell>
          <cell r="D39" t="str">
            <v>Males</v>
          </cell>
          <cell r="E39" t="str">
            <v>Powys</v>
          </cell>
          <cell r="F39" t="str">
            <v>LA</v>
          </cell>
          <cell r="G39">
            <v>141</v>
          </cell>
          <cell r="H39">
            <v>138.45051000000001</v>
          </cell>
          <cell r="I39">
            <v>125.04107999999999</v>
          </cell>
          <cell r="J39">
            <v>152.86215000000001</v>
          </cell>
          <cell r="K39">
            <v>14.41164</v>
          </cell>
          <cell r="L39">
            <v>13.40943</v>
          </cell>
        </row>
        <row r="40">
          <cell r="A40" t="str">
            <v>Ceredigion_REVAS_Males_2009 - 2011_LA</v>
          </cell>
          <cell r="B40" t="str">
            <v>REVAS</v>
          </cell>
          <cell r="C40" t="str">
            <v>2009 - 2011</v>
          </cell>
          <cell r="D40" t="str">
            <v>Males</v>
          </cell>
          <cell r="E40" t="str">
            <v>Ceredigion</v>
          </cell>
          <cell r="F40" t="str">
            <v>LA</v>
          </cell>
          <cell r="G40">
            <v>106.33329999999999</v>
          </cell>
          <cell r="H40">
            <v>199.65544</v>
          </cell>
          <cell r="I40">
            <v>177.40679</v>
          </cell>
          <cell r="J40">
            <v>223.83063000000001</v>
          </cell>
          <cell r="K40">
            <v>24.175190000000001</v>
          </cell>
          <cell r="L40">
            <v>22.248650000000001</v>
          </cell>
        </row>
        <row r="41">
          <cell r="A41" t="str">
            <v>Pembrokeshire_REVAS_Males_2009 - 2011_LA</v>
          </cell>
          <cell r="B41" t="str">
            <v>REVAS</v>
          </cell>
          <cell r="C41" t="str">
            <v>2009 - 2011</v>
          </cell>
          <cell r="D41" t="str">
            <v>Males</v>
          </cell>
          <cell r="E41" t="str">
            <v>Pembrokeshire</v>
          </cell>
          <cell r="F41" t="str">
            <v>LA</v>
          </cell>
          <cell r="G41">
            <v>154.66669999999999</v>
          </cell>
          <cell r="H41">
            <v>178.47472999999999</v>
          </cell>
          <cell r="I41">
            <v>161.98654999999999</v>
          </cell>
          <cell r="J41">
            <v>196.13739000000001</v>
          </cell>
          <cell r="K41">
            <v>17.662659999999999</v>
          </cell>
          <cell r="L41">
            <v>16.48818</v>
          </cell>
        </row>
        <row r="42">
          <cell r="A42" t="str">
            <v>Carmarthenshire_REVAS_Males_2009 - 2011_LA</v>
          </cell>
          <cell r="B42" t="str">
            <v>REVAS</v>
          </cell>
          <cell r="C42" t="str">
            <v>2009 - 2011</v>
          </cell>
          <cell r="D42" t="str">
            <v>Males</v>
          </cell>
          <cell r="E42" t="str">
            <v>Carmarthenshire</v>
          </cell>
          <cell r="F42" t="str">
            <v>LA</v>
          </cell>
          <cell r="G42">
            <v>230</v>
          </cell>
          <cell r="H42">
            <v>186.11398</v>
          </cell>
          <cell r="I42">
            <v>171.99508</v>
          </cell>
          <cell r="J42">
            <v>201.05189999999999</v>
          </cell>
          <cell r="K42">
            <v>14.93793</v>
          </cell>
          <cell r="L42">
            <v>14.11889</v>
          </cell>
        </row>
        <row r="43">
          <cell r="A43" t="str">
            <v>Swansea_REVAS_Males_2009 - 2011_LA</v>
          </cell>
          <cell r="B43" t="str">
            <v>REVAS</v>
          </cell>
          <cell r="C43" t="str">
            <v>2009 - 2011</v>
          </cell>
          <cell r="D43" t="str">
            <v>Males</v>
          </cell>
          <cell r="E43" t="str">
            <v>Swansea</v>
          </cell>
          <cell r="F43" t="str">
            <v>LA</v>
          </cell>
          <cell r="G43">
            <v>327.33330000000001</v>
          </cell>
          <cell r="H43">
            <v>230.77912000000001</v>
          </cell>
          <cell r="I43">
            <v>216.16897</v>
          </cell>
          <cell r="J43">
            <v>246.09611000000001</v>
          </cell>
          <cell r="K43">
            <v>15.316990000000001</v>
          </cell>
          <cell r="L43">
            <v>14.61016</v>
          </cell>
        </row>
        <row r="44">
          <cell r="A44" t="str">
            <v>Neath Port Talbot_REVAS_Males_2009 - 2011_LA</v>
          </cell>
          <cell r="B44" t="str">
            <v>REVAS</v>
          </cell>
          <cell r="C44" t="str">
            <v>2009 - 2011</v>
          </cell>
          <cell r="D44" t="str">
            <v>Males</v>
          </cell>
          <cell r="E44" t="str">
            <v>Neath Port Talbot</v>
          </cell>
          <cell r="F44" t="str">
            <v>LA</v>
          </cell>
          <cell r="G44">
            <v>179</v>
          </cell>
          <cell r="H44">
            <v>201.41852</v>
          </cell>
          <cell r="I44">
            <v>184.38312999999999</v>
          </cell>
          <cell r="J44">
            <v>219.57883000000001</v>
          </cell>
          <cell r="K44">
            <v>18.160299999999999</v>
          </cell>
          <cell r="L44">
            <v>17.03539</v>
          </cell>
        </row>
        <row r="45">
          <cell r="A45" t="str">
            <v>Bridgend_REVAS_Males_2009 - 2011_LA</v>
          </cell>
          <cell r="B45" t="str">
            <v>REVAS</v>
          </cell>
          <cell r="C45" t="str">
            <v>2009 - 2011</v>
          </cell>
          <cell r="D45" t="str">
            <v>Males</v>
          </cell>
          <cell r="E45" t="str">
            <v>Bridgend</v>
          </cell>
          <cell r="F45" t="str">
            <v>LA</v>
          </cell>
          <cell r="G45">
            <v>146.66669999999999</v>
          </cell>
          <cell r="H45">
            <v>171.57827</v>
          </cell>
          <cell r="I45">
            <v>155.66478000000001</v>
          </cell>
          <cell r="J45">
            <v>188.65699000000001</v>
          </cell>
          <cell r="K45">
            <v>17.07873</v>
          </cell>
          <cell r="L45">
            <v>15.91348</v>
          </cell>
        </row>
        <row r="46">
          <cell r="A46" t="str">
            <v>The Vale of Glamorgan_REVAS_Males_2009 - 2011_LA</v>
          </cell>
          <cell r="B46" t="str">
            <v>REVAS</v>
          </cell>
          <cell r="C46" t="str">
            <v>2009 - 2011</v>
          </cell>
          <cell r="D46" t="str">
            <v>Males</v>
          </cell>
          <cell r="E46" t="str">
            <v>The Vale of Glamorgan</v>
          </cell>
          <cell r="F46" t="str">
            <v>LA</v>
          </cell>
          <cell r="G46">
            <v>149.33330000000001</v>
          </cell>
          <cell r="H46">
            <v>191.53550999999999</v>
          </cell>
          <cell r="I46">
            <v>173.8775</v>
          </cell>
          <cell r="J46">
            <v>210.47444999999999</v>
          </cell>
          <cell r="K46">
            <v>18.938939999999999</v>
          </cell>
          <cell r="L46">
            <v>17.658000000000001</v>
          </cell>
        </row>
        <row r="47">
          <cell r="A47" t="str">
            <v>Cardiff_REVAS_Males_2009 - 2011_LA</v>
          </cell>
          <cell r="B47" t="str">
            <v>REVAS</v>
          </cell>
          <cell r="C47" t="str">
            <v>2009 - 2011</v>
          </cell>
          <cell r="D47" t="str">
            <v>Males</v>
          </cell>
          <cell r="E47" t="str">
            <v>Cardiff</v>
          </cell>
          <cell r="F47" t="str">
            <v>LA</v>
          </cell>
          <cell r="G47">
            <v>303</v>
          </cell>
          <cell r="H47">
            <v>191.62146999999999</v>
          </cell>
          <cell r="I47">
            <v>179.24494000000001</v>
          </cell>
          <cell r="J47">
            <v>204.62099000000001</v>
          </cell>
          <cell r="K47">
            <v>12.99952</v>
          </cell>
          <cell r="L47">
            <v>12.376530000000001</v>
          </cell>
        </row>
        <row r="48">
          <cell r="A48" t="str">
            <v>Rhondda Cynon Taf_REVAS_Males_2009 - 2011_LA</v>
          </cell>
          <cell r="B48" t="str">
            <v>REVAS</v>
          </cell>
          <cell r="C48" t="str">
            <v>2009 - 2011</v>
          </cell>
          <cell r="D48" t="str">
            <v>Males</v>
          </cell>
          <cell r="E48" t="str">
            <v>Rhondda Cynon Taf</v>
          </cell>
          <cell r="F48" t="str">
            <v>LA</v>
          </cell>
          <cell r="G48">
            <v>256.66669999999999</v>
          </cell>
          <cell r="H48">
            <v>188.61911000000001</v>
          </cell>
          <cell r="I48">
            <v>175.32626999999999</v>
          </cell>
          <cell r="J48">
            <v>202.64068</v>
          </cell>
          <cell r="K48">
            <v>14.021570000000001</v>
          </cell>
          <cell r="L48">
            <v>13.29284</v>
          </cell>
        </row>
        <row r="49">
          <cell r="A49" t="str">
            <v>Merthyr Tydfil_REVAS_Males_2009 - 2011_LA</v>
          </cell>
          <cell r="B49" t="str">
            <v>REVAS</v>
          </cell>
          <cell r="C49" t="str">
            <v>2009 - 2011</v>
          </cell>
          <cell r="D49" t="str">
            <v>Males</v>
          </cell>
          <cell r="E49" t="str">
            <v>Merthyr Tydfil</v>
          </cell>
          <cell r="F49" t="str">
            <v>LA</v>
          </cell>
          <cell r="G49">
            <v>58.666699999999999</v>
          </cell>
          <cell r="H49">
            <v>177.51471000000001</v>
          </cell>
          <cell r="I49">
            <v>151.99843999999999</v>
          </cell>
          <cell r="J49">
            <v>206.05391</v>
          </cell>
          <cell r="K49">
            <v>28.539190000000001</v>
          </cell>
          <cell r="L49">
            <v>25.516269999999999</v>
          </cell>
        </row>
        <row r="50">
          <cell r="A50" t="str">
            <v>Caerphilly_REVAS_Males_2009 - 2011_LA</v>
          </cell>
          <cell r="B50" t="str">
            <v>REVAS</v>
          </cell>
          <cell r="C50" t="str">
            <v>2009 - 2011</v>
          </cell>
          <cell r="D50" t="str">
            <v>Males</v>
          </cell>
          <cell r="E50" t="str">
            <v>Caerphilly</v>
          </cell>
          <cell r="F50" t="str">
            <v>LA</v>
          </cell>
          <cell r="G50">
            <v>200.66669999999999</v>
          </cell>
          <cell r="H50">
            <v>191.38326000000001</v>
          </cell>
          <cell r="I50">
            <v>176.20371</v>
          </cell>
          <cell r="J50">
            <v>207.50763000000001</v>
          </cell>
          <cell r="K50">
            <v>16.124369999999999</v>
          </cell>
          <cell r="L50">
            <v>15.179550000000001</v>
          </cell>
        </row>
        <row r="51">
          <cell r="A51" t="str">
            <v>Blaenau Gwent_REVAS_Males_2009 - 2011_LA</v>
          </cell>
          <cell r="B51" t="str">
            <v>REVAS</v>
          </cell>
          <cell r="C51" t="str">
            <v>2009 - 2011</v>
          </cell>
          <cell r="D51" t="str">
            <v>Males</v>
          </cell>
          <cell r="E51" t="str">
            <v>Blaenau Gwent</v>
          </cell>
          <cell r="F51" t="str">
            <v>LA</v>
          </cell>
          <cell r="G51">
            <v>81.666700000000006</v>
          </cell>
          <cell r="H51">
            <v>197.47902999999999</v>
          </cell>
          <cell r="I51">
            <v>173.04312999999999</v>
          </cell>
          <cell r="J51">
            <v>224.34523999999999</v>
          </cell>
          <cell r="K51">
            <v>26.866209999999999</v>
          </cell>
          <cell r="L51">
            <v>24.4359</v>
          </cell>
        </row>
        <row r="52">
          <cell r="A52" t="str">
            <v>Torfaen_REVAS_Males_2009 - 2011_LA</v>
          </cell>
          <cell r="B52" t="str">
            <v>REVAS</v>
          </cell>
          <cell r="C52" t="str">
            <v>2009 - 2011</v>
          </cell>
          <cell r="D52" t="str">
            <v>Males</v>
          </cell>
          <cell r="E52" t="str">
            <v>Torfaen</v>
          </cell>
          <cell r="F52" t="str">
            <v>LA</v>
          </cell>
          <cell r="G52">
            <v>105.33329999999999</v>
          </cell>
          <cell r="H52">
            <v>194.87721999999999</v>
          </cell>
          <cell r="I52">
            <v>173.63095000000001</v>
          </cell>
          <cell r="J52">
            <v>217.97237000000001</v>
          </cell>
          <cell r="K52">
            <v>23.09515</v>
          </cell>
          <cell r="L52">
            <v>21.246279999999999</v>
          </cell>
        </row>
        <row r="53">
          <cell r="A53" t="str">
            <v>Monmouthshire_REVAS_Males_2009 - 2011_LA</v>
          </cell>
          <cell r="B53" t="str">
            <v>REVAS</v>
          </cell>
          <cell r="C53" t="str">
            <v>2009 - 2011</v>
          </cell>
          <cell r="D53" t="str">
            <v>Males</v>
          </cell>
          <cell r="E53" t="str">
            <v>Monmouthshire</v>
          </cell>
          <cell r="F53" t="str">
            <v>LA</v>
          </cell>
          <cell r="G53">
            <v>103</v>
          </cell>
          <cell r="H53">
            <v>160.24087</v>
          </cell>
          <cell r="I53">
            <v>142.37210999999999</v>
          </cell>
          <cell r="J53">
            <v>179.68292</v>
          </cell>
          <cell r="K53">
            <v>19.442049999999998</v>
          </cell>
          <cell r="L53">
            <v>17.868760000000002</v>
          </cell>
        </row>
        <row r="54">
          <cell r="A54" t="str">
            <v>Newport_REVAS_Males_2009 - 2011_LA</v>
          </cell>
          <cell r="B54" t="str">
            <v>REVAS</v>
          </cell>
          <cell r="C54" t="str">
            <v>2009 - 2011</v>
          </cell>
          <cell r="D54" t="str">
            <v>Males</v>
          </cell>
          <cell r="E54" t="str">
            <v>Newport</v>
          </cell>
          <cell r="F54" t="str">
            <v>LA</v>
          </cell>
          <cell r="G54">
            <v>176.33330000000001</v>
          </cell>
          <cell r="H54">
            <v>219.94533999999999</v>
          </cell>
          <cell r="I54">
            <v>201.32154</v>
          </cell>
          <cell r="J54">
            <v>239.80853999999999</v>
          </cell>
          <cell r="K54">
            <v>19.863199999999999</v>
          </cell>
          <cell r="L54">
            <v>18.623799999999999</v>
          </cell>
        </row>
        <row r="55">
          <cell r="A55" t="str">
            <v>Betsi Cadwaladr UHB_REVAS_Males_2009 - 2011_HB</v>
          </cell>
          <cell r="B55" t="str">
            <v>REVAS</v>
          </cell>
          <cell r="C55" t="str">
            <v>2009 - 2011</v>
          </cell>
          <cell r="D55" t="str">
            <v>Males</v>
          </cell>
          <cell r="E55" t="str">
            <v>Betsi Cadwaladr UHB</v>
          </cell>
          <cell r="F55" t="str">
            <v>HB</v>
          </cell>
          <cell r="G55">
            <v>767.66669999999999</v>
          </cell>
          <cell r="H55">
            <v>170.32265000000001</v>
          </cell>
          <cell r="I55">
            <v>163.22327999999999</v>
          </cell>
          <cell r="J55">
            <v>177.64426</v>
          </cell>
          <cell r="K55">
            <v>7.3216099999999997</v>
          </cell>
          <cell r="L55">
            <v>7.0993700000000004</v>
          </cell>
        </row>
        <row r="56">
          <cell r="A56" t="str">
            <v>Powys THB_REVAS_Males_2009 - 2011_HB</v>
          </cell>
          <cell r="B56" t="str">
            <v>REVAS</v>
          </cell>
          <cell r="C56" t="str">
            <v>2009 - 2011</v>
          </cell>
          <cell r="D56" t="str">
            <v>Males</v>
          </cell>
          <cell r="E56" t="str">
            <v>Powys THB</v>
          </cell>
          <cell r="F56" t="str">
            <v>HB</v>
          </cell>
          <cell r="G56">
            <v>141</v>
          </cell>
          <cell r="H56">
            <v>138.45051000000001</v>
          </cell>
          <cell r="I56">
            <v>125.04107999999999</v>
          </cell>
          <cell r="J56">
            <v>152.86215000000001</v>
          </cell>
          <cell r="K56">
            <v>14.41164</v>
          </cell>
          <cell r="L56">
            <v>13.40943</v>
          </cell>
        </row>
        <row r="57">
          <cell r="A57" t="str">
            <v>Hywel Dda HB_REVAS_Males_2009 - 2011_HB</v>
          </cell>
          <cell r="B57" t="str">
            <v>REVAS</v>
          </cell>
          <cell r="C57" t="str">
            <v>2009 - 2011</v>
          </cell>
          <cell r="D57" t="str">
            <v>Males</v>
          </cell>
          <cell r="E57" t="str">
            <v>Hywel Dda HB</v>
          </cell>
          <cell r="F57" t="str">
            <v>HB</v>
          </cell>
          <cell r="G57">
            <v>491</v>
          </cell>
          <cell r="H57">
            <v>186.37640999999999</v>
          </cell>
          <cell r="I57">
            <v>176.61348000000001</v>
          </cell>
          <cell r="J57">
            <v>196.52312000000001</v>
          </cell>
          <cell r="K57">
            <v>10.14672</v>
          </cell>
          <cell r="L57">
            <v>9.7629300000000008</v>
          </cell>
        </row>
        <row r="58">
          <cell r="A58" t="str">
            <v>ABM UHB_REVAS_Males_2009 - 2011_HB</v>
          </cell>
          <cell r="B58" t="str">
            <v>REVAS</v>
          </cell>
          <cell r="C58" t="str">
            <v>2009 - 2011</v>
          </cell>
          <cell r="D58" t="str">
            <v>Males</v>
          </cell>
          <cell r="E58" t="str">
            <v>ABM UHB</v>
          </cell>
          <cell r="F58" t="str">
            <v>HB</v>
          </cell>
          <cell r="G58">
            <v>653</v>
          </cell>
          <cell r="H58">
            <v>206.44736</v>
          </cell>
          <cell r="I58">
            <v>197.20193</v>
          </cell>
          <cell r="J58">
            <v>216.00703999999999</v>
          </cell>
          <cell r="K58">
            <v>9.5596800000000002</v>
          </cell>
          <cell r="L58">
            <v>9.2454199999999993</v>
          </cell>
        </row>
        <row r="59">
          <cell r="A59" t="str">
            <v>Cardiff &amp; Vale UHB_REVAS_Males_2009 - 2011_HB</v>
          </cell>
          <cell r="B59" t="str">
            <v>REVAS</v>
          </cell>
          <cell r="C59" t="str">
            <v>2009 - 2011</v>
          </cell>
          <cell r="D59" t="str">
            <v>Males</v>
          </cell>
          <cell r="E59" t="str">
            <v>Cardiff &amp; Vale UHB</v>
          </cell>
          <cell r="F59" t="str">
            <v>HB</v>
          </cell>
          <cell r="G59">
            <v>452.33330000000001</v>
          </cell>
          <cell r="H59">
            <v>191.5795</v>
          </cell>
          <cell r="I59">
            <v>181.40694999999999</v>
          </cell>
          <cell r="J59">
            <v>202.16906</v>
          </cell>
          <cell r="K59">
            <v>10.589560000000001</v>
          </cell>
          <cell r="L59">
            <v>10.172549999999999</v>
          </cell>
        </row>
        <row r="60">
          <cell r="A60" t="str">
            <v>Cwm Taf HB_REVAS_Males_2009 - 2011_HB</v>
          </cell>
          <cell r="B60" t="str">
            <v>REVAS</v>
          </cell>
          <cell r="C60" t="str">
            <v>2009 - 2011</v>
          </cell>
          <cell r="D60" t="str">
            <v>Males</v>
          </cell>
          <cell r="E60" t="str">
            <v>Cwm Taf HB</v>
          </cell>
          <cell r="F60" t="str">
            <v>HB</v>
          </cell>
          <cell r="G60">
            <v>315.33330000000001</v>
          </cell>
          <cell r="H60">
            <v>186.43128999999999</v>
          </cell>
          <cell r="I60">
            <v>174.57101</v>
          </cell>
          <cell r="J60">
            <v>198.87647000000001</v>
          </cell>
          <cell r="K60">
            <v>12.445180000000001</v>
          </cell>
          <cell r="L60">
            <v>11.860279999999999</v>
          </cell>
        </row>
        <row r="61">
          <cell r="A61" t="str">
            <v>Aneurin Bevan HB_REVAS_Males_2009 - 2011_HB</v>
          </cell>
          <cell r="B61" t="str">
            <v>REVAS</v>
          </cell>
          <cell r="C61" t="str">
            <v>2009 - 2011</v>
          </cell>
          <cell r="D61" t="str">
            <v>Males</v>
          </cell>
          <cell r="E61" t="str">
            <v>Aneurin Bevan HB</v>
          </cell>
          <cell r="F61" t="str">
            <v>HB</v>
          </cell>
          <cell r="G61">
            <v>667</v>
          </cell>
          <cell r="H61">
            <v>193.72695999999999</v>
          </cell>
          <cell r="I61">
            <v>185.18897000000001</v>
          </cell>
          <cell r="J61">
            <v>202.55203</v>
          </cell>
          <cell r="K61">
            <v>8.8250700000000002</v>
          </cell>
          <cell r="L61">
            <v>8.5379799999999992</v>
          </cell>
        </row>
        <row r="62">
          <cell r="A62" t="str">
            <v>Wales_REVAS_Females_2009 - 2011_WALES</v>
          </cell>
          <cell r="B62" t="str">
            <v>REVAS</v>
          </cell>
          <cell r="C62" t="str">
            <v>2009 - 2011</v>
          </cell>
          <cell r="D62" t="str">
            <v>Females</v>
          </cell>
          <cell r="E62" t="str">
            <v>Wales</v>
          </cell>
          <cell r="F62" t="str">
            <v>WALES</v>
          </cell>
          <cell r="G62">
            <v>1156.6667</v>
          </cell>
          <cell r="H62">
            <v>51.837420000000002</v>
          </cell>
          <cell r="I62">
            <v>50.042310000000001</v>
          </cell>
          <cell r="J62">
            <v>53.678170000000001</v>
          </cell>
          <cell r="K62">
            <v>1.8407500000000001</v>
          </cell>
          <cell r="L62">
            <v>1.79511</v>
          </cell>
        </row>
        <row r="63">
          <cell r="A63" t="str">
            <v>Isle of Anglesey_REVAS_Females_2009 - 2011_LA</v>
          </cell>
          <cell r="B63" t="str">
            <v>REVAS</v>
          </cell>
          <cell r="C63" t="str">
            <v>2009 - 2011</v>
          </cell>
          <cell r="D63" t="str">
            <v>Females</v>
          </cell>
          <cell r="E63" t="str">
            <v>Isle of Anglesey</v>
          </cell>
          <cell r="F63" t="str">
            <v>LA</v>
          </cell>
          <cell r="G63">
            <v>27.333300000000001</v>
          </cell>
          <cell r="H63">
            <v>48.038170000000001</v>
          </cell>
          <cell r="I63">
            <v>37.454689999999999</v>
          </cell>
          <cell r="J63">
            <v>60.513069999999999</v>
          </cell>
          <cell r="K63">
            <v>12.4749</v>
          </cell>
          <cell r="L63">
            <v>10.58347</v>
          </cell>
        </row>
        <row r="64">
          <cell r="A64" t="str">
            <v>Gwynedd_REVAS_Females_2009 - 2011_LA</v>
          </cell>
          <cell r="B64" t="str">
            <v>REVAS</v>
          </cell>
          <cell r="C64" t="str">
            <v>2009 - 2011</v>
          </cell>
          <cell r="D64" t="str">
            <v>Females</v>
          </cell>
          <cell r="E64" t="str">
            <v>Gwynedd</v>
          </cell>
          <cell r="F64" t="str">
            <v>LA</v>
          </cell>
          <cell r="G64">
            <v>38</v>
          </cell>
          <cell r="H64">
            <v>39.527149999999999</v>
          </cell>
          <cell r="I64">
            <v>32.061720000000001</v>
          </cell>
          <cell r="J64">
            <v>48.108370000000001</v>
          </cell>
          <cell r="K64">
            <v>8.5812200000000001</v>
          </cell>
          <cell r="L64">
            <v>7.4654299999999996</v>
          </cell>
        </row>
        <row r="65">
          <cell r="A65" t="str">
            <v>Conwy_REVAS_Females_2009 - 2011_LA</v>
          </cell>
          <cell r="B65" t="str">
            <v>REVAS</v>
          </cell>
          <cell r="C65" t="str">
            <v>2009 - 2011</v>
          </cell>
          <cell r="D65" t="str">
            <v>Females</v>
          </cell>
          <cell r="E65" t="str">
            <v>Conwy</v>
          </cell>
          <cell r="F65" t="str">
            <v>LA</v>
          </cell>
          <cell r="G65">
            <v>45.666699999999999</v>
          </cell>
          <cell r="H65">
            <v>45.614750000000001</v>
          </cell>
          <cell r="I65">
            <v>37.68336</v>
          </cell>
          <cell r="J65">
            <v>54.620109999999997</v>
          </cell>
          <cell r="K65">
            <v>9.0053599999999996</v>
          </cell>
          <cell r="L65">
            <v>7.9313900000000004</v>
          </cell>
        </row>
        <row r="66">
          <cell r="A66" t="str">
            <v>Denbighshire_REVAS_Females_2009 - 2011_LA</v>
          </cell>
          <cell r="B66" t="str">
            <v>REVAS</v>
          </cell>
          <cell r="C66" t="str">
            <v>2009 - 2011</v>
          </cell>
          <cell r="D66" t="str">
            <v>Females</v>
          </cell>
          <cell r="E66" t="str">
            <v>Denbighshire</v>
          </cell>
          <cell r="F66" t="str">
            <v>LA</v>
          </cell>
          <cell r="G66">
            <v>34.666699999999999</v>
          </cell>
          <cell r="H66">
            <v>44.804789999999997</v>
          </cell>
          <cell r="I66">
            <v>36.20017</v>
          </cell>
          <cell r="J66">
            <v>54.760829999999999</v>
          </cell>
          <cell r="K66">
            <v>9.9560399999999998</v>
          </cell>
          <cell r="L66">
            <v>8.6046200000000006</v>
          </cell>
        </row>
        <row r="67">
          <cell r="A67" t="str">
            <v>Flintshire_REVAS_Females_2009 - 2011_LA</v>
          </cell>
          <cell r="B67" t="str">
            <v>REVAS</v>
          </cell>
          <cell r="C67" t="str">
            <v>2009 - 2011</v>
          </cell>
          <cell r="D67" t="str">
            <v>Females</v>
          </cell>
          <cell r="E67" t="str">
            <v>Flintshire</v>
          </cell>
          <cell r="F67" t="str">
            <v>LA</v>
          </cell>
          <cell r="G67">
            <v>49.333300000000001</v>
          </cell>
          <cell r="H67">
            <v>43.60172</v>
          </cell>
          <cell r="I67">
            <v>36.616950000000003</v>
          </cell>
          <cell r="J67">
            <v>51.493989999999997</v>
          </cell>
          <cell r="K67">
            <v>7.8922800000000004</v>
          </cell>
          <cell r="L67">
            <v>6.9847599999999996</v>
          </cell>
        </row>
        <row r="68">
          <cell r="A68" t="str">
            <v>Wrexham_REVAS_Females_2009 - 2011_LA</v>
          </cell>
          <cell r="B68" t="str">
            <v>REVAS</v>
          </cell>
          <cell r="C68" t="str">
            <v>2009 - 2011</v>
          </cell>
          <cell r="D68" t="str">
            <v>Females</v>
          </cell>
          <cell r="E68" t="str">
            <v>Wrexham</v>
          </cell>
          <cell r="F68" t="str">
            <v>LA</v>
          </cell>
          <cell r="G68">
            <v>34.666699999999999</v>
          </cell>
          <cell r="H68">
            <v>38.629959999999997</v>
          </cell>
          <cell r="I68">
            <v>31.339410000000001</v>
          </cell>
          <cell r="J68">
            <v>47.065550000000002</v>
          </cell>
          <cell r="K68">
            <v>8.4355899999999995</v>
          </cell>
          <cell r="L68">
            <v>7.2905499999999996</v>
          </cell>
        </row>
        <row r="69">
          <cell r="A69" t="str">
            <v>Powys_REVAS_Females_2009 - 2011_LA</v>
          </cell>
          <cell r="B69" t="str">
            <v>REVAS</v>
          </cell>
          <cell r="C69" t="str">
            <v>2009 - 2011</v>
          </cell>
          <cell r="D69" t="str">
            <v>Females</v>
          </cell>
          <cell r="E69" t="str">
            <v>Powys</v>
          </cell>
          <cell r="F69" t="str">
            <v>LA</v>
          </cell>
          <cell r="G69">
            <v>46.666699999999999</v>
          </cell>
          <cell r="H69">
            <v>37.705210000000001</v>
          </cell>
          <cell r="I69">
            <v>31.346509999999999</v>
          </cell>
          <cell r="J69">
            <v>44.915010000000002</v>
          </cell>
          <cell r="K69">
            <v>7.2098000000000004</v>
          </cell>
          <cell r="L69">
            <v>6.3587100000000003</v>
          </cell>
        </row>
        <row r="70">
          <cell r="A70" t="str">
            <v>Ceredigion_REVAS_Females_2009 - 2011_LA</v>
          </cell>
          <cell r="B70" t="str">
            <v>REVAS</v>
          </cell>
          <cell r="C70" t="str">
            <v>2009 - 2011</v>
          </cell>
          <cell r="D70" t="str">
            <v>Females</v>
          </cell>
          <cell r="E70" t="str">
            <v>Ceredigion</v>
          </cell>
          <cell r="F70" t="str">
            <v>LA</v>
          </cell>
          <cell r="G70">
            <v>30.666699999999999</v>
          </cell>
          <cell r="H70">
            <v>48.093330000000002</v>
          </cell>
          <cell r="I70">
            <v>37.813650000000003</v>
          </cell>
          <cell r="J70">
            <v>60.098500000000001</v>
          </cell>
          <cell r="K70">
            <v>12.00517</v>
          </cell>
          <cell r="L70">
            <v>10.279680000000001</v>
          </cell>
        </row>
        <row r="71">
          <cell r="A71" t="str">
            <v>Pembrokeshire_REVAS_Females_2009 - 2011_LA</v>
          </cell>
          <cell r="B71" t="str">
            <v>REVAS</v>
          </cell>
          <cell r="C71" t="str">
            <v>2009 - 2011</v>
          </cell>
          <cell r="D71" t="str">
            <v>Females</v>
          </cell>
          <cell r="E71" t="str">
            <v>Pembrokeshire</v>
          </cell>
          <cell r="F71" t="str">
            <v>LA</v>
          </cell>
          <cell r="G71">
            <v>53.333300000000001</v>
          </cell>
          <cell r="H71">
            <v>52.61956</v>
          </cell>
          <cell r="I71">
            <v>44.157530000000001</v>
          </cell>
          <cell r="J71">
            <v>62.136249999999997</v>
          </cell>
          <cell r="K71">
            <v>9.5166900000000005</v>
          </cell>
          <cell r="L71">
            <v>8.4620300000000004</v>
          </cell>
        </row>
        <row r="72">
          <cell r="A72" t="str">
            <v>Carmarthenshire_REVAS_Females_2009 - 2011_LA</v>
          </cell>
          <cell r="B72" t="str">
            <v>REVAS</v>
          </cell>
          <cell r="C72" t="str">
            <v>2009 - 2011</v>
          </cell>
          <cell r="D72" t="str">
            <v>Females</v>
          </cell>
          <cell r="E72" t="str">
            <v>Carmarthenshire</v>
          </cell>
          <cell r="F72" t="str">
            <v>LA</v>
          </cell>
          <cell r="G72">
            <v>73.333299999999994</v>
          </cell>
          <cell r="H72">
            <v>49.720280000000002</v>
          </cell>
          <cell r="I72">
            <v>42.910899999999998</v>
          </cell>
          <cell r="J72">
            <v>57.246459999999999</v>
          </cell>
          <cell r="K72">
            <v>7.5261699999999996</v>
          </cell>
          <cell r="L72">
            <v>6.8093899999999996</v>
          </cell>
        </row>
        <row r="73">
          <cell r="A73" t="str">
            <v>Swansea_REVAS_Females_2009 - 2011_LA</v>
          </cell>
          <cell r="B73" t="str">
            <v>REVAS</v>
          </cell>
          <cell r="C73" t="str">
            <v>2009 - 2011</v>
          </cell>
          <cell r="D73" t="str">
            <v>Females</v>
          </cell>
          <cell r="E73" t="str">
            <v>Swansea</v>
          </cell>
          <cell r="F73" t="str">
            <v>LA</v>
          </cell>
          <cell r="G73">
            <v>122</v>
          </cell>
          <cell r="H73">
            <v>66.047510000000003</v>
          </cell>
          <cell r="I73">
            <v>59.007359999999998</v>
          </cell>
          <cell r="J73">
            <v>73.655050000000003</v>
          </cell>
          <cell r="K73">
            <v>7.6075299999999997</v>
          </cell>
          <cell r="L73">
            <v>7.0401499999999997</v>
          </cell>
        </row>
        <row r="74">
          <cell r="A74" t="str">
            <v>Neath Port Talbot_REVAS_Females_2009 - 2011_LA</v>
          </cell>
          <cell r="B74" t="str">
            <v>REVAS</v>
          </cell>
          <cell r="C74" t="str">
            <v>2009 - 2011</v>
          </cell>
          <cell r="D74" t="str">
            <v>Females</v>
          </cell>
          <cell r="E74" t="str">
            <v>Neath Port Talbot</v>
          </cell>
          <cell r="F74" t="str">
            <v>LA</v>
          </cell>
          <cell r="G74">
            <v>79.666700000000006</v>
          </cell>
          <cell r="H74">
            <v>75.3626</v>
          </cell>
          <cell r="I74">
            <v>65.610150000000004</v>
          </cell>
          <cell r="J74">
            <v>86.097740000000002</v>
          </cell>
          <cell r="K74">
            <v>10.735139999999999</v>
          </cell>
          <cell r="L74">
            <v>9.7524499999999996</v>
          </cell>
        </row>
        <row r="75">
          <cell r="A75" t="str">
            <v>Bridgend_REVAS_Females_2009 - 2011_LA</v>
          </cell>
          <cell r="B75" t="str">
            <v>REVAS</v>
          </cell>
          <cell r="C75" t="str">
            <v>2009 - 2011</v>
          </cell>
          <cell r="D75" t="str">
            <v>Females</v>
          </cell>
          <cell r="E75" t="str">
            <v>Bridgend</v>
          </cell>
          <cell r="F75" t="str">
            <v>LA</v>
          </cell>
          <cell r="G75">
            <v>48.666699999999999</v>
          </cell>
          <cell r="H75">
            <v>48.300899999999999</v>
          </cell>
          <cell r="I75">
            <v>40.51155</v>
          </cell>
          <cell r="J75">
            <v>57.109690000000001</v>
          </cell>
          <cell r="K75">
            <v>8.8087900000000001</v>
          </cell>
          <cell r="L75">
            <v>7.7893499999999998</v>
          </cell>
        </row>
        <row r="76">
          <cell r="A76" t="str">
            <v>The Vale of Glamorgan_REVAS_Females_2009 - 2011_LA</v>
          </cell>
          <cell r="B76" t="str">
            <v>REVAS</v>
          </cell>
          <cell r="C76" t="str">
            <v>2009 - 2011</v>
          </cell>
          <cell r="D76" t="str">
            <v>Females</v>
          </cell>
          <cell r="E76" t="str">
            <v>The Vale of Glamorgan</v>
          </cell>
          <cell r="F76" t="str">
            <v>LA</v>
          </cell>
          <cell r="G76">
            <v>45.666699999999999</v>
          </cell>
          <cell r="H76">
            <v>48.004309999999997</v>
          </cell>
          <cell r="I76">
            <v>40.026870000000002</v>
          </cell>
          <cell r="J76">
            <v>57.061950000000003</v>
          </cell>
          <cell r="K76">
            <v>9.0576399999999992</v>
          </cell>
          <cell r="L76">
            <v>7.9774399999999996</v>
          </cell>
        </row>
        <row r="77">
          <cell r="A77" t="str">
            <v>Cardiff_REVAS_Females_2009 - 2011_LA</v>
          </cell>
          <cell r="B77" t="str">
            <v>REVAS</v>
          </cell>
          <cell r="C77" t="str">
            <v>2009 - 2011</v>
          </cell>
          <cell r="D77" t="str">
            <v>Females</v>
          </cell>
          <cell r="E77" t="str">
            <v>Cardiff</v>
          </cell>
          <cell r="F77" t="str">
            <v>LA</v>
          </cell>
          <cell r="G77">
            <v>112.66670000000001</v>
          </cell>
          <cell r="H77">
            <v>58.774720000000002</v>
          </cell>
          <cell r="I77">
            <v>52.420540000000003</v>
          </cell>
          <cell r="J77">
            <v>65.662729999999996</v>
          </cell>
          <cell r="K77">
            <v>6.8880100000000004</v>
          </cell>
          <cell r="L77">
            <v>6.3541800000000004</v>
          </cell>
        </row>
        <row r="78">
          <cell r="A78" t="str">
            <v>Rhondda Cynon Taf_REVAS_Females_2009 - 2011_LA</v>
          </cell>
          <cell r="B78" t="str">
            <v>REVAS</v>
          </cell>
          <cell r="C78" t="str">
            <v>2009 - 2011</v>
          </cell>
          <cell r="D78" t="str">
            <v>Females</v>
          </cell>
          <cell r="E78" t="str">
            <v>Rhondda Cynon Taf</v>
          </cell>
          <cell r="F78" t="str">
            <v>LA</v>
          </cell>
          <cell r="G78">
            <v>93</v>
          </cell>
          <cell r="H78">
            <v>61.735720000000001</v>
          </cell>
          <cell r="I78">
            <v>54.528019999999998</v>
          </cell>
          <cell r="J78">
            <v>69.612930000000006</v>
          </cell>
          <cell r="K78">
            <v>7.8772099999999998</v>
          </cell>
          <cell r="L78">
            <v>7.2076900000000004</v>
          </cell>
        </row>
        <row r="79">
          <cell r="A79" t="str">
            <v>Merthyr Tydfil_REVAS_Females_2009 - 2011_LA</v>
          </cell>
          <cell r="B79" t="str">
            <v>REVAS</v>
          </cell>
          <cell r="C79" t="str">
            <v>2009 - 2011</v>
          </cell>
          <cell r="D79" t="str">
            <v>Females</v>
          </cell>
          <cell r="E79" t="str">
            <v>Merthyr Tydfil</v>
          </cell>
          <cell r="F79" t="str">
            <v>LA</v>
          </cell>
          <cell r="G79">
            <v>13.666700000000001</v>
          </cell>
          <cell r="H79">
            <v>38.914879999999997</v>
          </cell>
          <cell r="I79">
            <v>27.739899999999999</v>
          </cell>
          <cell r="J79">
            <v>53.024889999999999</v>
          </cell>
          <cell r="K79">
            <v>14.110010000000001</v>
          </cell>
          <cell r="L79">
            <v>11.17498</v>
          </cell>
        </row>
        <row r="80">
          <cell r="A80" t="str">
            <v>Caerphilly_REVAS_Females_2009 - 2011_LA</v>
          </cell>
          <cell r="B80" t="str">
            <v>REVAS</v>
          </cell>
          <cell r="C80" t="str">
            <v>2009 - 2011</v>
          </cell>
          <cell r="D80" t="str">
            <v>Females</v>
          </cell>
          <cell r="E80" t="str">
            <v>Caerphilly</v>
          </cell>
          <cell r="F80" t="str">
            <v>LA</v>
          </cell>
          <cell r="G80">
            <v>74.666700000000006</v>
          </cell>
          <cell r="H80">
            <v>62.196399999999997</v>
          </cell>
          <cell r="I80">
            <v>54.09937</v>
          </cell>
          <cell r="J80">
            <v>71.137680000000003</v>
          </cell>
          <cell r="K80">
            <v>8.9412800000000008</v>
          </cell>
          <cell r="L80">
            <v>8.0970300000000002</v>
          </cell>
        </row>
        <row r="81">
          <cell r="A81" t="str">
            <v>Blaenau Gwent_REVAS_Females_2009 - 2011_LA</v>
          </cell>
          <cell r="B81" t="str">
            <v>REVAS</v>
          </cell>
          <cell r="C81" t="str">
            <v>2009 - 2011</v>
          </cell>
          <cell r="D81" t="str">
            <v>Females</v>
          </cell>
          <cell r="E81" t="str">
            <v>Blaenau Gwent</v>
          </cell>
          <cell r="F81" t="str">
            <v>LA</v>
          </cell>
          <cell r="G81">
            <v>20.666699999999999</v>
          </cell>
          <cell r="H81">
            <v>42.409700000000001</v>
          </cell>
          <cell r="I81">
            <v>32.181519999999999</v>
          </cell>
          <cell r="J81">
            <v>54.769460000000002</v>
          </cell>
          <cell r="K81">
            <v>12.35976</v>
          </cell>
          <cell r="L81">
            <v>10.22818</v>
          </cell>
        </row>
        <row r="82">
          <cell r="A82" t="str">
            <v>Torfaen_REVAS_Females_2009 - 2011_LA</v>
          </cell>
          <cell r="B82" t="str">
            <v>REVAS</v>
          </cell>
          <cell r="C82" t="str">
            <v>2009 - 2011</v>
          </cell>
          <cell r="D82" t="str">
            <v>Females</v>
          </cell>
          <cell r="E82" t="str">
            <v>Torfaen</v>
          </cell>
          <cell r="F82" t="str">
            <v>LA</v>
          </cell>
          <cell r="G82">
            <v>36.666699999999999</v>
          </cell>
          <cell r="H82">
            <v>59.924900000000001</v>
          </cell>
          <cell r="I82">
            <v>48.798389999999998</v>
          </cell>
          <cell r="J82">
            <v>72.746750000000006</v>
          </cell>
          <cell r="K82">
            <v>12.82185</v>
          </cell>
          <cell r="L82">
            <v>11.12651</v>
          </cell>
        </row>
        <row r="83">
          <cell r="A83" t="str">
            <v>Monmouthshire_REVAS_Females_2009 - 2011_LA</v>
          </cell>
          <cell r="B83" t="str">
            <v>REVAS</v>
          </cell>
          <cell r="C83" t="str">
            <v>2009 - 2011</v>
          </cell>
          <cell r="D83" t="str">
            <v>Females</v>
          </cell>
          <cell r="E83" t="str">
            <v>Monmouthshire</v>
          </cell>
          <cell r="F83" t="str">
            <v>LA</v>
          </cell>
          <cell r="G83">
            <v>25.333300000000001</v>
          </cell>
          <cell r="H83">
            <v>33.027659999999997</v>
          </cell>
          <cell r="I83">
            <v>25.583749999999998</v>
          </cell>
          <cell r="J83">
            <v>41.858379999999997</v>
          </cell>
          <cell r="K83">
            <v>8.8307199999999995</v>
          </cell>
          <cell r="L83">
            <v>7.4439099999999998</v>
          </cell>
        </row>
        <row r="84">
          <cell r="A84" t="str">
            <v>Newport_REVAS_Females_2009 - 2011_LA</v>
          </cell>
          <cell r="B84" t="str">
            <v>REVAS</v>
          </cell>
          <cell r="C84" t="str">
            <v>2009 - 2011</v>
          </cell>
          <cell r="D84" t="str">
            <v>Females</v>
          </cell>
          <cell r="E84" t="str">
            <v>Newport</v>
          </cell>
          <cell r="F84" t="str">
            <v>LA</v>
          </cell>
          <cell r="G84">
            <v>50.333300000000001</v>
          </cell>
          <cell r="H84">
            <v>53.335859999999997</v>
          </cell>
          <cell r="I84">
            <v>44.888039999999997</v>
          </cell>
          <cell r="J84">
            <v>62.869579999999999</v>
          </cell>
          <cell r="K84">
            <v>9.5337200000000006</v>
          </cell>
          <cell r="L84">
            <v>8.4478200000000001</v>
          </cell>
        </row>
        <row r="85">
          <cell r="A85" t="str">
            <v>Betsi Cadwaladr UHB_REVAS_Females_2009 - 2011_HB</v>
          </cell>
          <cell r="B85" t="str">
            <v>REVAS</v>
          </cell>
          <cell r="C85" t="str">
            <v>2009 - 2011</v>
          </cell>
          <cell r="D85" t="str">
            <v>Females</v>
          </cell>
          <cell r="E85" t="str">
            <v>Betsi Cadwaladr UHB</v>
          </cell>
          <cell r="F85" t="str">
            <v>HB</v>
          </cell>
          <cell r="G85">
            <v>229.66669999999999</v>
          </cell>
          <cell r="H85">
            <v>42.948689999999999</v>
          </cell>
          <cell r="I85">
            <v>39.62097</v>
          </cell>
          <cell r="J85">
            <v>46.4696</v>
          </cell>
          <cell r="K85">
            <v>3.5209100000000002</v>
          </cell>
          <cell r="L85">
            <v>3.3277199999999998</v>
          </cell>
        </row>
        <row r="86">
          <cell r="A86" t="str">
            <v>Powys THB_REVAS_Females_2009 - 2011_HB</v>
          </cell>
          <cell r="B86" t="str">
            <v>REVAS</v>
          </cell>
          <cell r="C86" t="str">
            <v>2009 - 2011</v>
          </cell>
          <cell r="D86" t="str">
            <v>Females</v>
          </cell>
          <cell r="E86" t="str">
            <v>Powys THB</v>
          </cell>
          <cell r="F86" t="str">
            <v>HB</v>
          </cell>
          <cell r="G86">
            <v>46.666699999999999</v>
          </cell>
          <cell r="H86">
            <v>37.705210000000001</v>
          </cell>
          <cell r="I86">
            <v>31.346509999999999</v>
          </cell>
          <cell r="J86">
            <v>44.915010000000002</v>
          </cell>
          <cell r="K86">
            <v>7.2098000000000004</v>
          </cell>
          <cell r="L86">
            <v>6.3587100000000003</v>
          </cell>
        </row>
        <row r="87">
          <cell r="A87" t="str">
            <v>Hywel Dda HB_REVAS_Females_2009 - 2011_HB</v>
          </cell>
          <cell r="B87" t="str">
            <v>REVAS</v>
          </cell>
          <cell r="C87" t="str">
            <v>2009 - 2011</v>
          </cell>
          <cell r="D87" t="str">
            <v>Females</v>
          </cell>
          <cell r="E87" t="str">
            <v>Hywel Dda HB</v>
          </cell>
          <cell r="F87" t="str">
            <v>HB</v>
          </cell>
          <cell r="G87">
            <v>157.33330000000001</v>
          </cell>
          <cell r="H87">
            <v>50.380949999999999</v>
          </cell>
          <cell r="I87">
            <v>45.588439999999999</v>
          </cell>
          <cell r="J87">
            <v>55.511809999999997</v>
          </cell>
          <cell r="K87">
            <v>5.1308699999999998</v>
          </cell>
          <cell r="L87">
            <v>4.79251</v>
          </cell>
        </row>
        <row r="88">
          <cell r="A88" t="str">
            <v>ABM UHB_REVAS_Females_2009 - 2011_HB</v>
          </cell>
          <cell r="B88" t="str">
            <v>REVAS</v>
          </cell>
          <cell r="C88" t="str">
            <v>2009 - 2011</v>
          </cell>
          <cell r="D88" t="str">
            <v>Females</v>
          </cell>
          <cell r="E88" t="str">
            <v>ABM UHB</v>
          </cell>
          <cell r="F88" t="str">
            <v>HB</v>
          </cell>
          <cell r="G88">
            <v>250.33330000000001</v>
          </cell>
          <cell r="H88">
            <v>64.022720000000007</v>
          </cell>
          <cell r="I88">
            <v>59.271880000000003</v>
          </cell>
          <cell r="J88">
            <v>69.037390000000002</v>
          </cell>
          <cell r="K88">
            <v>5.0146699999999997</v>
          </cell>
          <cell r="L88">
            <v>4.7508499999999998</v>
          </cell>
        </row>
        <row r="89">
          <cell r="A89" t="str">
            <v>Cardiff &amp; Vale UHB_REVAS_Females_2009 - 2011_HB</v>
          </cell>
          <cell r="B89" t="str">
            <v>REVAS</v>
          </cell>
          <cell r="C89" t="str">
            <v>2009 - 2011</v>
          </cell>
          <cell r="D89" t="str">
            <v>Females</v>
          </cell>
          <cell r="E89" t="str">
            <v>Cardiff &amp; Vale UHB</v>
          </cell>
          <cell r="F89" t="str">
            <v>HB</v>
          </cell>
          <cell r="G89">
            <v>158.33330000000001</v>
          </cell>
          <cell r="H89">
            <v>55.346600000000002</v>
          </cell>
          <cell r="I89">
            <v>50.288969999999999</v>
          </cell>
          <cell r="J89">
            <v>60.76014</v>
          </cell>
          <cell r="K89">
            <v>5.4135400000000002</v>
          </cell>
          <cell r="L89">
            <v>5.0576299999999996</v>
          </cell>
        </row>
        <row r="90">
          <cell r="A90" t="str">
            <v>Cwm Taf HB_REVAS_Females_2009 - 2011_HB</v>
          </cell>
          <cell r="B90" t="str">
            <v>REVAS</v>
          </cell>
          <cell r="C90" t="str">
            <v>2009 - 2011</v>
          </cell>
          <cell r="D90" t="str">
            <v>Females</v>
          </cell>
          <cell r="E90" t="str">
            <v>Cwm Taf HB</v>
          </cell>
          <cell r="F90" t="str">
            <v>HB</v>
          </cell>
          <cell r="G90">
            <v>106.66670000000001</v>
          </cell>
          <cell r="H90">
            <v>57.245249999999999</v>
          </cell>
          <cell r="I90">
            <v>50.999090000000002</v>
          </cell>
          <cell r="J90">
            <v>64.031390000000002</v>
          </cell>
          <cell r="K90">
            <v>6.7861399999999996</v>
          </cell>
          <cell r="L90">
            <v>6.2461599999999997</v>
          </cell>
        </row>
        <row r="91">
          <cell r="A91" t="str">
            <v>Aneurin Bevan HB_REVAS_Females_2009 - 2011_HB</v>
          </cell>
          <cell r="B91" t="str">
            <v>REVAS</v>
          </cell>
          <cell r="C91" t="str">
            <v>2009 - 2011</v>
          </cell>
          <cell r="D91" t="str">
            <v>Females</v>
          </cell>
          <cell r="E91" t="str">
            <v>Aneurin Bevan HB</v>
          </cell>
          <cell r="F91" t="str">
            <v>HB</v>
          </cell>
          <cell r="G91">
            <v>207.66669999999999</v>
          </cell>
          <cell r="H91">
            <v>52.232750000000003</v>
          </cell>
          <cell r="I91">
            <v>48.063290000000002</v>
          </cell>
          <cell r="J91">
            <v>56.657170000000001</v>
          </cell>
          <cell r="K91">
            <v>4.4244199999999996</v>
          </cell>
          <cell r="L91">
            <v>4.1694599999999999</v>
          </cell>
        </row>
      </sheetData>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moking data"/>
      <sheetName val="Data for Interactive"/>
    </sheetNames>
    <sheetDataSet>
      <sheetData sheetId="0"/>
      <sheetData sheetId="1"/>
      <sheetData sheetId="2"/>
      <sheetData sheetId="3">
        <row r="2">
          <cell r="A2" t="str">
            <v>Isle of Anglesey_Smok_Persons_2010-2011_LA</v>
          </cell>
          <cell r="B2" t="str">
            <v>Smok</v>
          </cell>
          <cell r="C2" t="str">
            <v>2010-2011</v>
          </cell>
          <cell r="D2" t="str">
            <v>Persons</v>
          </cell>
          <cell r="E2" t="str">
            <v>Isle of Anglesey</v>
          </cell>
          <cell r="F2" t="str">
            <v>LA</v>
          </cell>
          <cell r="G2" t="str">
            <v>-</v>
          </cell>
          <cell r="H2">
            <v>24.935209999999998</v>
          </cell>
          <cell r="I2">
            <v>21.861840000000001</v>
          </cell>
          <cell r="J2">
            <v>28.008589999999998</v>
          </cell>
          <cell r="K2">
            <v>3.0733800000000002</v>
          </cell>
          <cell r="L2">
            <v>3.073369999999997</v>
          </cell>
        </row>
        <row r="3">
          <cell r="A3" t="str">
            <v>Gwynedd_Smok_Persons_2010-2011_LA</v>
          </cell>
          <cell r="B3" t="str">
            <v>Smok</v>
          </cell>
          <cell r="C3" t="str">
            <v>2010-2011</v>
          </cell>
          <cell r="D3" t="str">
            <v>Persons</v>
          </cell>
          <cell r="E3" t="str">
            <v>Gwynedd</v>
          </cell>
          <cell r="F3" t="str">
            <v>LA</v>
          </cell>
          <cell r="G3" t="str">
            <v>-</v>
          </cell>
          <cell r="H3">
            <v>20.94746</v>
          </cell>
          <cell r="I3">
            <v>18.30423</v>
          </cell>
          <cell r="J3">
            <v>23.590689999999999</v>
          </cell>
          <cell r="K3">
            <v>2.6432299999999991</v>
          </cell>
          <cell r="L3">
            <v>2.6432299999999991</v>
          </cell>
        </row>
        <row r="4">
          <cell r="A4" t="str">
            <v>Conwy_Smok_Persons_2010-2011_LA</v>
          </cell>
          <cell r="B4" t="str">
            <v>Smok</v>
          </cell>
          <cell r="C4" t="str">
            <v>2010-2011</v>
          </cell>
          <cell r="D4" t="str">
            <v>Persons</v>
          </cell>
          <cell r="E4" t="str">
            <v>Conwy</v>
          </cell>
          <cell r="F4" t="str">
            <v>LA</v>
          </cell>
          <cell r="G4" t="str">
            <v>-</v>
          </cell>
          <cell r="H4">
            <v>22.309170000000002</v>
          </cell>
          <cell r="I4">
            <v>19.61739</v>
          </cell>
          <cell r="J4">
            <v>25.00094</v>
          </cell>
          <cell r="K4">
            <v>2.6917699999999982</v>
          </cell>
          <cell r="L4">
            <v>2.6917800000000014</v>
          </cell>
        </row>
        <row r="5">
          <cell r="A5" t="str">
            <v>Denbighshire_Smok_Persons_2010-2011_LA</v>
          </cell>
          <cell r="B5" t="str">
            <v>Smok</v>
          </cell>
          <cell r="C5" t="str">
            <v>2010-2011</v>
          </cell>
          <cell r="D5" t="str">
            <v>Persons</v>
          </cell>
          <cell r="E5" t="str">
            <v>Denbighshire</v>
          </cell>
          <cell r="F5" t="str">
            <v>LA</v>
          </cell>
          <cell r="G5" t="str">
            <v>-</v>
          </cell>
          <cell r="H5">
            <v>23.30321</v>
          </cell>
          <cell r="I5">
            <v>20.42756</v>
          </cell>
          <cell r="J5">
            <v>26.178849999999997</v>
          </cell>
          <cell r="K5">
            <v>2.8756399999999971</v>
          </cell>
          <cell r="L5">
            <v>2.8756500000000003</v>
          </cell>
        </row>
        <row r="6">
          <cell r="A6" t="str">
            <v>Flintshire_Smok_Persons_2010-2011_LA</v>
          </cell>
          <cell r="B6" t="str">
            <v>Smok</v>
          </cell>
          <cell r="C6" t="str">
            <v>2010-2011</v>
          </cell>
          <cell r="D6" t="str">
            <v>Persons</v>
          </cell>
          <cell r="E6" t="str">
            <v>Flintshire</v>
          </cell>
          <cell r="F6" t="str">
            <v>LA</v>
          </cell>
          <cell r="G6" t="str">
            <v>-</v>
          </cell>
          <cell r="H6">
            <v>21.432549999999999</v>
          </cell>
          <cell r="I6">
            <v>18.83606</v>
          </cell>
          <cell r="J6">
            <v>24.029039999999998</v>
          </cell>
          <cell r="K6">
            <v>2.5964899999999993</v>
          </cell>
          <cell r="L6">
            <v>2.5964899999999993</v>
          </cell>
        </row>
        <row r="7">
          <cell r="A7" t="str">
            <v>Wrexham_Smok_Persons_2010-2011_LA</v>
          </cell>
          <cell r="B7" t="str">
            <v>Smok</v>
          </cell>
          <cell r="C7" t="str">
            <v>2010-2011</v>
          </cell>
          <cell r="D7" t="str">
            <v>Persons</v>
          </cell>
          <cell r="E7" t="str">
            <v>Wrexham</v>
          </cell>
          <cell r="F7" t="str">
            <v>LA</v>
          </cell>
          <cell r="G7" t="str">
            <v>-</v>
          </cell>
          <cell r="H7">
            <v>24.63738</v>
          </cell>
          <cell r="I7">
            <v>21.718870000000003</v>
          </cell>
          <cell r="J7">
            <v>27.555879999999998</v>
          </cell>
          <cell r="K7">
            <v>2.9184999999999981</v>
          </cell>
          <cell r="L7">
            <v>2.9185099999999977</v>
          </cell>
        </row>
        <row r="8">
          <cell r="A8" t="str">
            <v>Powys_Smok_Persons_2010-2011_LA</v>
          </cell>
          <cell r="B8" t="str">
            <v>Smok</v>
          </cell>
          <cell r="C8" t="str">
            <v>2010-2011</v>
          </cell>
          <cell r="D8" t="str">
            <v>Persons</v>
          </cell>
          <cell r="E8" t="str">
            <v>Powys</v>
          </cell>
          <cell r="F8" t="str">
            <v>LA</v>
          </cell>
          <cell r="G8" t="str">
            <v>-</v>
          </cell>
          <cell r="H8">
            <v>21.035529999999998</v>
          </cell>
          <cell r="I8">
            <v>18.227509999999999</v>
          </cell>
          <cell r="J8">
            <v>23.84355</v>
          </cell>
          <cell r="K8">
            <v>2.8080200000000026</v>
          </cell>
          <cell r="L8">
            <v>2.8080199999999991</v>
          </cell>
        </row>
        <row r="9">
          <cell r="A9" t="str">
            <v>Ceredigion_Smok_Persons_2010-2011_LA</v>
          </cell>
          <cell r="B9" t="str">
            <v>Smok</v>
          </cell>
          <cell r="C9" t="str">
            <v>2010-2011</v>
          </cell>
          <cell r="D9" t="str">
            <v>Persons</v>
          </cell>
          <cell r="E9" t="str">
            <v>Ceredigion</v>
          </cell>
          <cell r="F9" t="str">
            <v>LA</v>
          </cell>
          <cell r="G9" t="str">
            <v>-</v>
          </cell>
          <cell r="H9">
            <v>21.938949999999998</v>
          </cell>
          <cell r="I9">
            <v>19.22139</v>
          </cell>
          <cell r="J9">
            <v>24.656510000000001</v>
          </cell>
          <cell r="K9">
            <v>2.7175600000000024</v>
          </cell>
          <cell r="L9">
            <v>2.7175599999999989</v>
          </cell>
        </row>
        <row r="10">
          <cell r="A10" t="str">
            <v>Pembrokeshire_Smok_Persons_2010-2011_LA</v>
          </cell>
          <cell r="B10" t="str">
            <v>Smok</v>
          </cell>
          <cell r="C10" t="str">
            <v>2010-2011</v>
          </cell>
          <cell r="D10" t="str">
            <v>Persons</v>
          </cell>
          <cell r="E10" t="str">
            <v>Pembrokeshire</v>
          </cell>
          <cell r="F10" t="str">
            <v>LA</v>
          </cell>
          <cell r="G10" t="str">
            <v>-</v>
          </cell>
          <cell r="H10">
            <v>24.101239999999997</v>
          </cell>
          <cell r="I10">
            <v>21.384049999999998</v>
          </cell>
          <cell r="J10">
            <v>26.818439999999999</v>
          </cell>
          <cell r="K10">
            <v>2.7172000000000018</v>
          </cell>
          <cell r="L10">
            <v>2.7171899999999987</v>
          </cell>
        </row>
        <row r="11">
          <cell r="A11" t="str">
            <v>Carmarthenshire_Smok_Persons_2010-2011_LA</v>
          </cell>
          <cell r="B11" t="str">
            <v>Smok</v>
          </cell>
          <cell r="C11" t="str">
            <v>2010-2011</v>
          </cell>
          <cell r="D11" t="str">
            <v>Persons</v>
          </cell>
          <cell r="E11" t="str">
            <v>Carmarthenshire</v>
          </cell>
          <cell r="F11" t="str">
            <v>LA</v>
          </cell>
          <cell r="G11" t="str">
            <v>-</v>
          </cell>
          <cell r="H11">
            <v>21.431370000000001</v>
          </cell>
          <cell r="I11">
            <v>18.852640000000001</v>
          </cell>
          <cell r="J11">
            <v>24.010100000000001</v>
          </cell>
          <cell r="K11">
            <v>2.5787300000000002</v>
          </cell>
          <cell r="L11">
            <v>2.5787300000000002</v>
          </cell>
        </row>
        <row r="12">
          <cell r="A12" t="str">
            <v>Swansea_Smok_Persons_2010-2011_LA</v>
          </cell>
          <cell r="B12" t="str">
            <v>Smok</v>
          </cell>
          <cell r="C12" t="str">
            <v>2010-2011</v>
          </cell>
          <cell r="D12" t="str">
            <v>Persons</v>
          </cell>
          <cell r="E12" t="str">
            <v>Swansea</v>
          </cell>
          <cell r="F12" t="str">
            <v>LA</v>
          </cell>
          <cell r="G12" t="str">
            <v>-</v>
          </cell>
          <cell r="H12">
            <v>22.798970000000001</v>
          </cell>
          <cell r="I12">
            <v>20.46913</v>
          </cell>
          <cell r="J12">
            <v>25.128800000000002</v>
          </cell>
          <cell r="K12">
            <v>2.3298300000000012</v>
          </cell>
          <cell r="L12">
            <v>2.3298400000000008</v>
          </cell>
        </row>
        <row r="13">
          <cell r="A13" t="str">
            <v>Neath Port Talbot_Smok_Persons_2010-2011_LA</v>
          </cell>
          <cell r="B13" t="str">
            <v>Smok</v>
          </cell>
          <cell r="C13" t="str">
            <v>2010-2011</v>
          </cell>
          <cell r="D13" t="str">
            <v>Persons</v>
          </cell>
          <cell r="E13" t="str">
            <v>Neath Port Talbot</v>
          </cell>
          <cell r="F13" t="str">
            <v>LA</v>
          </cell>
          <cell r="G13" t="str">
            <v>-</v>
          </cell>
          <cell r="H13">
            <v>24.804539999999999</v>
          </cell>
          <cell r="I13">
            <v>22.106310000000001</v>
          </cell>
          <cell r="J13">
            <v>27.502769999999998</v>
          </cell>
          <cell r="K13">
            <v>2.6982299999999988</v>
          </cell>
          <cell r="L13">
            <v>2.6982299999999988</v>
          </cell>
        </row>
        <row r="14">
          <cell r="A14" t="str">
            <v>Bridgend_Smok_Persons_2010-2011_LA</v>
          </cell>
          <cell r="B14" t="str">
            <v>Smok</v>
          </cell>
          <cell r="C14" t="str">
            <v>2010-2011</v>
          </cell>
          <cell r="D14" t="str">
            <v>Persons</v>
          </cell>
          <cell r="E14" t="str">
            <v>Bridgend</v>
          </cell>
          <cell r="F14" t="str">
            <v>LA</v>
          </cell>
          <cell r="G14" t="str">
            <v>-</v>
          </cell>
          <cell r="H14">
            <v>22.528649999999999</v>
          </cell>
          <cell r="I14">
            <v>19.82517</v>
          </cell>
          <cell r="J14">
            <v>25.232120000000002</v>
          </cell>
          <cell r="K14">
            <v>2.7034700000000029</v>
          </cell>
          <cell r="L14">
            <v>2.703479999999999</v>
          </cell>
        </row>
        <row r="15">
          <cell r="A15" t="str">
            <v>The Vale of Glamorgan_Smok_Persons_2010-2011_LA</v>
          </cell>
          <cell r="B15" t="str">
            <v>Smok</v>
          </cell>
          <cell r="C15" t="str">
            <v>2010-2011</v>
          </cell>
          <cell r="D15" t="str">
            <v>Persons</v>
          </cell>
          <cell r="E15" t="str">
            <v>The Vale of Glamorgan</v>
          </cell>
          <cell r="F15" t="str">
            <v>LA</v>
          </cell>
          <cell r="G15" t="str">
            <v>-</v>
          </cell>
          <cell r="H15">
            <v>21.366679999999999</v>
          </cell>
          <cell r="I15">
            <v>18.634679999999999</v>
          </cell>
          <cell r="J15">
            <v>24.098680000000002</v>
          </cell>
          <cell r="K15">
            <v>2.7320000000000029</v>
          </cell>
          <cell r="L15">
            <v>2.7319999999999993</v>
          </cell>
        </row>
        <row r="16">
          <cell r="A16" t="str">
            <v>Cardiff_Smok_Persons_2010-2011_LA</v>
          </cell>
          <cell r="B16" t="str">
            <v>Smok</v>
          </cell>
          <cell r="C16" t="str">
            <v>2010-2011</v>
          </cell>
          <cell r="D16" t="str">
            <v>Persons</v>
          </cell>
          <cell r="E16" t="str">
            <v>Cardiff</v>
          </cell>
          <cell r="F16" t="str">
            <v>LA</v>
          </cell>
          <cell r="G16" t="str">
            <v>-</v>
          </cell>
          <cell r="H16">
            <v>20.646700000000003</v>
          </cell>
          <cell r="I16">
            <v>18.715589999999999</v>
          </cell>
          <cell r="J16">
            <v>22.577820000000003</v>
          </cell>
          <cell r="K16">
            <v>1.9311199999999999</v>
          </cell>
          <cell r="L16">
            <v>1.9311100000000039</v>
          </cell>
        </row>
        <row r="17">
          <cell r="A17" t="str">
            <v>Rhondda Cynon Taf_Smok_Persons_2010-2011_LA</v>
          </cell>
          <cell r="B17" t="str">
            <v>Smok</v>
          </cell>
          <cell r="C17" t="str">
            <v>2010-2011</v>
          </cell>
          <cell r="D17" t="str">
            <v>Persons</v>
          </cell>
          <cell r="E17" t="str">
            <v>Rhondda Cynon Taf</v>
          </cell>
          <cell r="F17" t="str">
            <v>LA</v>
          </cell>
          <cell r="G17" t="str">
            <v>-</v>
          </cell>
          <cell r="H17">
            <v>26.356539999999999</v>
          </cell>
          <cell r="I17">
            <v>23.77374</v>
          </cell>
          <cell r="J17">
            <v>28.939330000000002</v>
          </cell>
          <cell r="K17">
            <v>2.5827900000000028</v>
          </cell>
          <cell r="L17">
            <v>2.5827999999999989</v>
          </cell>
        </row>
        <row r="18">
          <cell r="A18" t="str">
            <v>Merthyr Tydfil_Smok_Persons_2010-2011_LA</v>
          </cell>
          <cell r="B18" t="str">
            <v>Smok</v>
          </cell>
          <cell r="C18" t="str">
            <v>2010-2011</v>
          </cell>
          <cell r="D18" t="str">
            <v>Persons</v>
          </cell>
          <cell r="E18" t="str">
            <v>Merthyr Tydfil</v>
          </cell>
          <cell r="F18" t="str">
            <v>LA</v>
          </cell>
          <cell r="G18" t="str">
            <v>-</v>
          </cell>
          <cell r="H18">
            <v>23.926970000000001</v>
          </cell>
          <cell r="I18">
            <v>21.176490000000001</v>
          </cell>
          <cell r="J18">
            <v>26.677440000000001</v>
          </cell>
          <cell r="K18">
            <v>2.75047</v>
          </cell>
          <cell r="L18">
            <v>2.7504799999999996</v>
          </cell>
        </row>
        <row r="19">
          <cell r="A19" t="str">
            <v>Caerphilly_Smok_Persons_2010-2011_LA</v>
          </cell>
          <cell r="B19" t="str">
            <v>Smok</v>
          </cell>
          <cell r="C19" t="str">
            <v>2010-2011</v>
          </cell>
          <cell r="D19" t="str">
            <v>Persons</v>
          </cell>
          <cell r="E19" t="str">
            <v>Caerphilly</v>
          </cell>
          <cell r="F19" t="str">
            <v>LA</v>
          </cell>
          <cell r="G19" t="str">
            <v>-</v>
          </cell>
          <cell r="H19">
            <v>23.460080000000001</v>
          </cell>
          <cell r="I19">
            <v>20.85633</v>
          </cell>
          <cell r="J19">
            <v>26.06382</v>
          </cell>
          <cell r="K19">
            <v>2.6037399999999984</v>
          </cell>
          <cell r="L19">
            <v>2.6037500000000016</v>
          </cell>
        </row>
        <row r="20">
          <cell r="A20" t="str">
            <v>Blaenau Gwent_Smok_Persons_2010-2011_LA</v>
          </cell>
          <cell r="B20" t="str">
            <v>Smok</v>
          </cell>
          <cell r="C20" t="str">
            <v>2010-2011</v>
          </cell>
          <cell r="D20" t="str">
            <v>Persons</v>
          </cell>
          <cell r="E20" t="str">
            <v>Blaenau Gwent</v>
          </cell>
          <cell r="F20" t="str">
            <v>LA</v>
          </cell>
          <cell r="G20" t="str">
            <v>-</v>
          </cell>
          <cell r="H20">
            <v>27.752359999999999</v>
          </cell>
          <cell r="I20">
            <v>24.805679999999999</v>
          </cell>
          <cell r="J20">
            <v>30.69904</v>
          </cell>
          <cell r="K20">
            <v>2.9466800000000006</v>
          </cell>
          <cell r="L20">
            <v>2.9466800000000006</v>
          </cell>
        </row>
        <row r="21">
          <cell r="A21" t="str">
            <v>Torfaen_Smok_Persons_2010-2011_LA</v>
          </cell>
          <cell r="B21" t="str">
            <v>Smok</v>
          </cell>
          <cell r="C21" t="str">
            <v>2010-2011</v>
          </cell>
          <cell r="D21" t="str">
            <v>Persons</v>
          </cell>
          <cell r="E21" t="str">
            <v>Torfaen</v>
          </cell>
          <cell r="F21" t="str">
            <v>LA</v>
          </cell>
          <cell r="G21" t="str">
            <v>-</v>
          </cell>
          <cell r="H21">
            <v>26.456819999999997</v>
          </cell>
          <cell r="I21">
            <v>23.57987</v>
          </cell>
          <cell r="J21">
            <v>29.333779999999997</v>
          </cell>
          <cell r="K21">
            <v>2.8769600000000004</v>
          </cell>
          <cell r="L21">
            <v>2.8769499999999972</v>
          </cell>
        </row>
        <row r="22">
          <cell r="A22" t="str">
            <v>Monmouthshire_Smok_Persons_2010-2011_LA</v>
          </cell>
          <cell r="B22" t="str">
            <v>Smok</v>
          </cell>
          <cell r="C22" t="str">
            <v>2010-2011</v>
          </cell>
          <cell r="D22" t="str">
            <v>Persons</v>
          </cell>
          <cell r="E22" t="str">
            <v>Monmouthshire</v>
          </cell>
          <cell r="F22" t="str">
            <v>LA</v>
          </cell>
          <cell r="G22" t="str">
            <v>-</v>
          </cell>
          <cell r="H22">
            <v>18.358450000000001</v>
          </cell>
          <cell r="I22">
            <v>15.542059999999999</v>
          </cell>
          <cell r="J22">
            <v>21.174849999999999</v>
          </cell>
          <cell r="K22">
            <v>2.816399999999998</v>
          </cell>
          <cell r="L22">
            <v>2.8163900000000019</v>
          </cell>
        </row>
        <row r="23">
          <cell r="A23" t="str">
            <v>Newport_Smok_Persons_2010-2011_LA</v>
          </cell>
          <cell r="B23" t="str">
            <v>Smok</v>
          </cell>
          <cell r="C23" t="str">
            <v>2010-2011</v>
          </cell>
          <cell r="D23" t="str">
            <v>Persons</v>
          </cell>
          <cell r="E23" t="str">
            <v>Newport</v>
          </cell>
          <cell r="F23" t="str">
            <v>LA</v>
          </cell>
          <cell r="G23" t="str">
            <v>-</v>
          </cell>
          <cell r="H23">
            <v>23.5578</v>
          </cell>
          <cell r="I23">
            <v>20.868580000000001</v>
          </cell>
          <cell r="J23">
            <v>26.247019999999999</v>
          </cell>
          <cell r="K23">
            <v>2.6892199999999988</v>
          </cell>
          <cell r="L23">
            <v>2.6892199999999988</v>
          </cell>
        </row>
        <row r="24">
          <cell r="A24" t="str">
            <v>Betsi Cadwaladr UHB_Smok_Persons_2010-2011_HB</v>
          </cell>
          <cell r="B24" t="str">
            <v>Smok</v>
          </cell>
          <cell r="C24" t="str">
            <v>2010-2011</v>
          </cell>
          <cell r="D24" t="str">
            <v>Persons</v>
          </cell>
          <cell r="E24" t="str">
            <v>Betsi Cadwaladr UHB</v>
          </cell>
          <cell r="F24" t="str">
            <v>HB</v>
          </cell>
          <cell r="G24" t="str">
            <v>-</v>
          </cell>
          <cell r="H24">
            <v>22.767799999999998</v>
          </cell>
          <cell r="I24">
            <v>21.602979999999999</v>
          </cell>
          <cell r="J24">
            <v>23.93263</v>
          </cell>
          <cell r="K24">
            <v>1.164830000000002</v>
          </cell>
          <cell r="L24">
            <v>1.1648199999999989</v>
          </cell>
        </row>
        <row r="25">
          <cell r="A25" t="str">
            <v>Hywel Dda HB_Smok_Persons_2010-2011_HB</v>
          </cell>
          <cell r="B25" t="str">
            <v>Smok</v>
          </cell>
          <cell r="C25" t="str">
            <v>2010-2011</v>
          </cell>
          <cell r="D25" t="str">
            <v>Persons</v>
          </cell>
          <cell r="E25" t="str">
            <v>Hywel Dda HB</v>
          </cell>
          <cell r="F25" t="str">
            <v>HB</v>
          </cell>
          <cell r="G25" t="str">
            <v>-</v>
          </cell>
          <cell r="H25">
            <v>22.516349999999999</v>
          </cell>
          <cell r="I25">
            <v>20.908899999999999</v>
          </cell>
          <cell r="J25">
            <v>24.123799999999999</v>
          </cell>
          <cell r="K25">
            <v>1.60745</v>
          </cell>
          <cell r="L25">
            <v>1.60745</v>
          </cell>
        </row>
        <row r="26">
          <cell r="A26" t="str">
            <v>Powys THB_Smok_Persons_2010-2011_HB</v>
          </cell>
          <cell r="B26" t="str">
            <v>Smok</v>
          </cell>
          <cell r="C26" t="str">
            <v>2010-2011</v>
          </cell>
          <cell r="D26" t="str">
            <v>Persons</v>
          </cell>
          <cell r="E26" t="str">
            <v>Powys THB</v>
          </cell>
          <cell r="F26" t="str">
            <v>HB</v>
          </cell>
          <cell r="G26" t="str">
            <v>-</v>
          </cell>
          <cell r="H26">
            <v>21.035529999999998</v>
          </cell>
          <cell r="I26">
            <v>18.227509999999999</v>
          </cell>
          <cell r="J26">
            <v>23.84355</v>
          </cell>
          <cell r="K26">
            <v>2.8080200000000026</v>
          </cell>
          <cell r="L26">
            <v>2.8080199999999991</v>
          </cell>
        </row>
        <row r="27">
          <cell r="A27" t="str">
            <v>ABM UHB_Smok_Persons_2010-2011_HB</v>
          </cell>
          <cell r="B27" t="str">
            <v>Smok</v>
          </cell>
          <cell r="C27" t="str">
            <v>2010-2011</v>
          </cell>
          <cell r="D27" t="str">
            <v>Persons</v>
          </cell>
          <cell r="E27" t="str">
            <v>ABM UHB</v>
          </cell>
          <cell r="F27" t="str">
            <v>HB</v>
          </cell>
          <cell r="G27" t="str">
            <v>-</v>
          </cell>
          <cell r="H27">
            <v>23.230550000000001</v>
          </cell>
          <cell r="I27">
            <v>21.744979999999998</v>
          </cell>
          <cell r="J27">
            <v>24.71612</v>
          </cell>
          <cell r="K27">
            <v>1.4855699999999992</v>
          </cell>
          <cell r="L27">
            <v>1.4855700000000027</v>
          </cell>
        </row>
        <row r="28">
          <cell r="A28" t="str">
            <v>Cwm Taf HB_Smok_Persons_2010-2011_HB</v>
          </cell>
          <cell r="B28" t="str">
            <v>Smok</v>
          </cell>
          <cell r="C28" t="str">
            <v>2010-2011</v>
          </cell>
          <cell r="D28" t="str">
            <v>Persons</v>
          </cell>
          <cell r="E28" t="str">
            <v>Cwm Taf HB</v>
          </cell>
          <cell r="F28" t="str">
            <v>HB</v>
          </cell>
          <cell r="G28" t="str">
            <v>-</v>
          </cell>
          <cell r="H28">
            <v>25.913170000000001</v>
          </cell>
          <cell r="I28">
            <v>23.76052</v>
          </cell>
          <cell r="J28">
            <v>28.065810000000003</v>
          </cell>
          <cell r="K28">
            <v>2.1526400000000017</v>
          </cell>
          <cell r="L28">
            <v>2.1526500000000013</v>
          </cell>
        </row>
        <row r="29">
          <cell r="A29" t="str">
            <v>Cardiff &amp; Vale UHB_Smok_Persons_2010-2011_HB</v>
          </cell>
          <cell r="B29" t="str">
            <v>Smok</v>
          </cell>
          <cell r="C29" t="str">
            <v>2010-2011</v>
          </cell>
          <cell r="D29" t="str">
            <v>Persons</v>
          </cell>
          <cell r="E29" t="str">
            <v>Cardiff &amp; Vale UHB</v>
          </cell>
          <cell r="F29" t="str">
            <v>HB</v>
          </cell>
          <cell r="G29" t="str">
            <v>-</v>
          </cell>
          <cell r="H29">
            <v>20.649919999999998</v>
          </cell>
          <cell r="I29">
            <v>19.071940000000001</v>
          </cell>
          <cell r="J29">
            <v>22.227900000000002</v>
          </cell>
          <cell r="K29">
            <v>1.5779800000000037</v>
          </cell>
          <cell r="L29">
            <v>1.5779799999999966</v>
          </cell>
        </row>
        <row r="30">
          <cell r="A30" t="str">
            <v>Aneurin Bevan HB_Smok_Persons_2010-2011_HB</v>
          </cell>
          <cell r="B30" t="str">
            <v>Smok</v>
          </cell>
          <cell r="C30" t="str">
            <v>2010-2011</v>
          </cell>
          <cell r="D30" t="str">
            <v>Persons</v>
          </cell>
          <cell r="E30" t="str">
            <v>Aneurin Bevan HB</v>
          </cell>
          <cell r="F30" t="str">
            <v>HB</v>
          </cell>
          <cell r="G30" t="str">
            <v>-</v>
          </cell>
          <cell r="H30">
            <v>23.628170000000001</v>
          </cell>
          <cell r="I30">
            <v>22.355520000000002</v>
          </cell>
          <cell r="J30">
            <v>24.900829999999999</v>
          </cell>
          <cell r="K30">
            <v>1.2726599999999983</v>
          </cell>
          <cell r="L30">
            <v>1.2726499999999987</v>
          </cell>
        </row>
        <row r="31">
          <cell r="A31" t="str">
            <v>Wales_Smok_Persons_2010-2011_Wales</v>
          </cell>
          <cell r="B31" t="str">
            <v>Smok</v>
          </cell>
          <cell r="C31" t="str">
            <v>2010-2011</v>
          </cell>
          <cell r="D31" t="str">
            <v>Persons</v>
          </cell>
          <cell r="E31" t="str">
            <v>Wales</v>
          </cell>
          <cell r="F31" t="str">
            <v>Wales</v>
          </cell>
          <cell r="G31" t="str">
            <v>-</v>
          </cell>
          <cell r="H31">
            <v>22.89179</v>
          </cell>
          <cell r="I31">
            <v>22.303039999999999</v>
          </cell>
          <cell r="J31">
            <v>23.480540000000001</v>
          </cell>
          <cell r="K31">
            <v>0.58875000000000099</v>
          </cell>
          <cell r="L31">
            <v>0.58875000000000099</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comparability ratios"/>
      <sheetName val="NEW 2009-11 data interactive "/>
      <sheetName val="Unadjusted deaths "/>
      <sheetName val="2009-11 data interactive format"/>
      <sheetName val="Persons"/>
      <sheetName val="Rates (persons)"/>
      <sheetName val="Rates comparison (persons)"/>
      <sheetName val="Males QC"/>
      <sheetName val="Males"/>
      <sheetName val="Rates (males)"/>
      <sheetName val="Rates comparison (males)"/>
      <sheetName val="Females QC"/>
      <sheetName val="Females"/>
      <sheetName val="Rates (females)"/>
      <sheetName val="Rates comparison (females)"/>
      <sheetName val="Pop QC"/>
      <sheetName val="Population"/>
      <sheetName val="SQL"/>
      <sheetName val="SQL qc"/>
      <sheetName val="2009-11 data old unadjusted"/>
      <sheetName val="Table for methods paper AG"/>
    </sheetNames>
    <sheetDataSet>
      <sheetData sheetId="0"/>
      <sheetData sheetId="1"/>
      <sheetData sheetId="2"/>
      <sheetData sheetId="3">
        <row r="2">
          <cell r="A2" t="str">
            <v>Wales_Stroke mor_Persons_2009 - 2011_WALES</v>
          </cell>
          <cell r="B2" t="str">
            <v>Stroke mor</v>
          </cell>
          <cell r="C2" t="str">
            <v>2009 - 2011</v>
          </cell>
          <cell r="D2" t="str">
            <v>Persons</v>
          </cell>
          <cell r="E2" t="str">
            <v>Wales</v>
          </cell>
          <cell r="F2" t="str">
            <v>WALES</v>
          </cell>
          <cell r="G2">
            <v>2633</v>
          </cell>
          <cell r="H2">
            <v>39.88682523727168</v>
          </cell>
          <cell r="I2">
            <v>38.928744968444839</v>
          </cell>
          <cell r="J2">
            <v>40.861614134171639</v>
          </cell>
          <cell r="K2">
            <v>0.97478889689995896</v>
          </cell>
          <cell r="L2">
            <v>0.95808026882684061</v>
          </cell>
        </row>
        <row r="3">
          <cell r="A3" t="str">
            <v>Isle of Anglesey_Stroke mor_Persons_2009 - 2011_LA</v>
          </cell>
          <cell r="B3" t="str">
            <v>Stroke mor</v>
          </cell>
          <cell r="C3" t="str">
            <v>2009 - 2011</v>
          </cell>
          <cell r="D3" t="str">
            <v>Persons</v>
          </cell>
          <cell r="E3" t="str">
            <v>Isle of Anglesey</v>
          </cell>
          <cell r="F3" t="str">
            <v>LA</v>
          </cell>
          <cell r="G3">
            <v>77</v>
          </cell>
          <cell r="H3">
            <v>44.753678312785965</v>
          </cell>
          <cell r="I3">
            <v>38.5459679796774</v>
          </cell>
          <cell r="J3">
            <v>51.623237299175884</v>
          </cell>
          <cell r="K3">
            <v>6.8695589863899187</v>
          </cell>
          <cell r="L3">
            <v>6.2077103331085652</v>
          </cell>
        </row>
        <row r="4">
          <cell r="A4" t="str">
            <v>Gwynedd_Stroke mor_Persons_2009 - 2011_LA</v>
          </cell>
          <cell r="B4" t="str">
            <v>Stroke mor</v>
          </cell>
          <cell r="C4" t="str">
            <v>2009 - 2011</v>
          </cell>
          <cell r="D4" t="str">
            <v>Persons</v>
          </cell>
          <cell r="E4" t="str">
            <v>Gwynedd</v>
          </cell>
          <cell r="F4" t="str">
            <v>LA</v>
          </cell>
          <cell r="G4">
            <v>122.33333333333333</v>
          </cell>
          <cell r="H4">
            <v>41.221895011570851</v>
          </cell>
          <cell r="I4">
            <v>36.622784992580343</v>
          </cell>
          <cell r="J4">
            <v>46.206432184528254</v>
          </cell>
          <cell r="K4">
            <v>4.9845371729574026</v>
          </cell>
          <cell r="L4">
            <v>4.5991100189905083</v>
          </cell>
        </row>
        <row r="5">
          <cell r="A5" t="str">
            <v>Conwy_Stroke mor_Persons_2009 - 2011_LA</v>
          </cell>
          <cell r="B5" t="str">
            <v>Stroke mor</v>
          </cell>
          <cell r="C5" t="str">
            <v>2009 - 2011</v>
          </cell>
          <cell r="D5" t="str">
            <v>Persons</v>
          </cell>
          <cell r="E5" t="str">
            <v>Conwy</v>
          </cell>
          <cell r="F5" t="str">
            <v>LA</v>
          </cell>
          <cell r="G5">
            <v>142.66666666666666</v>
          </cell>
          <cell r="H5">
            <v>39.864136438061358</v>
          </cell>
          <cell r="I5">
            <v>35.663587584330855</v>
          </cell>
          <cell r="J5">
            <v>44.389577686755509</v>
          </cell>
          <cell r="K5">
            <v>4.5254412486941504</v>
          </cell>
          <cell r="L5">
            <v>4.2005488537305027</v>
          </cell>
        </row>
        <row r="6">
          <cell r="A6" t="str">
            <v>Denbighshire_Stroke mor_Persons_2009 - 2011_LA</v>
          </cell>
          <cell r="B6" t="str">
            <v>Stroke mor</v>
          </cell>
          <cell r="C6" t="str">
            <v>2009 - 2011</v>
          </cell>
          <cell r="D6" t="str">
            <v>Persons</v>
          </cell>
          <cell r="E6" t="str">
            <v>Denbighshire</v>
          </cell>
          <cell r="F6" t="str">
            <v>LA</v>
          </cell>
          <cell r="G6">
            <v>96.333333333333329</v>
          </cell>
          <cell r="H6">
            <v>41.334561156319786</v>
          </cell>
          <cell r="I6">
            <v>36.252882133115342</v>
          </cell>
          <cell r="J6">
            <v>46.898379273212349</v>
          </cell>
          <cell r="K6">
            <v>5.5638181168925627</v>
          </cell>
          <cell r="L6">
            <v>5.081679023204444</v>
          </cell>
        </row>
        <row r="7">
          <cell r="A7" t="str">
            <v>Flintshire_Stroke mor_Persons_2009 - 2011_LA</v>
          </cell>
          <cell r="B7" t="str">
            <v>Stroke mor</v>
          </cell>
          <cell r="C7" t="str">
            <v>2009 - 2011</v>
          </cell>
          <cell r="D7" t="str">
            <v>Persons</v>
          </cell>
          <cell r="E7" t="str">
            <v>Flintshire</v>
          </cell>
          <cell r="F7" t="str">
            <v>LA</v>
          </cell>
          <cell r="G7">
            <v>106.33333333333333</v>
          </cell>
          <cell r="H7">
            <v>35.988241679313461</v>
          </cell>
          <cell r="I7">
            <v>31.876748697985047</v>
          </cell>
          <cell r="J7">
            <v>40.469613223499273</v>
          </cell>
          <cell r="K7">
            <v>4.4813715441858122</v>
          </cell>
          <cell r="L7">
            <v>4.1114929813284142</v>
          </cell>
        </row>
        <row r="8">
          <cell r="A8" t="str">
            <v>Wrexham_Stroke mor_Persons_2009 - 2011_LA</v>
          </cell>
          <cell r="B8" t="str">
            <v>Stroke mor</v>
          </cell>
          <cell r="C8" t="str">
            <v>2009 - 2011</v>
          </cell>
          <cell r="D8" t="str">
            <v>Persons</v>
          </cell>
          <cell r="E8" t="str">
            <v>Wrexham</v>
          </cell>
          <cell r="F8" t="str">
            <v>LA</v>
          </cell>
          <cell r="G8">
            <v>105</v>
          </cell>
          <cell r="H8">
            <v>39.917468633898679</v>
          </cell>
          <cell r="I8">
            <v>35.273095170911326</v>
          </cell>
          <cell r="J8">
            <v>44.982706091165682</v>
          </cell>
          <cell r="K8">
            <v>5.0652374572670027</v>
          </cell>
          <cell r="L8">
            <v>4.6443734629873532</v>
          </cell>
        </row>
        <row r="9">
          <cell r="A9" t="str">
            <v>Powys_Stroke mor_Persons_2009 - 2011_LA</v>
          </cell>
          <cell r="B9" t="str">
            <v>Stroke mor</v>
          </cell>
          <cell r="C9" t="str">
            <v>2009 - 2011</v>
          </cell>
          <cell r="D9" t="str">
            <v>Persons</v>
          </cell>
          <cell r="E9" t="str">
            <v>Powys</v>
          </cell>
          <cell r="F9" t="str">
            <v>LA</v>
          </cell>
          <cell r="G9">
            <v>145</v>
          </cell>
          <cell r="H9">
            <v>39.435998771319412</v>
          </cell>
          <cell r="I9">
            <v>35.420489474062016</v>
          </cell>
          <cell r="J9">
            <v>43.759455846906661</v>
          </cell>
          <cell r="K9">
            <v>4.3234570755872497</v>
          </cell>
          <cell r="L9">
            <v>4.0155092972573954</v>
          </cell>
        </row>
        <row r="10">
          <cell r="A10" t="str">
            <v>Ceredigion_Stroke mor_Persons_2009 - 2011_LA</v>
          </cell>
          <cell r="B10" t="str">
            <v>Stroke mor</v>
          </cell>
          <cell r="C10" t="str">
            <v>2009 - 2011</v>
          </cell>
          <cell r="D10" t="str">
            <v>Persons</v>
          </cell>
          <cell r="E10" t="str">
            <v>Ceredigion</v>
          </cell>
          <cell r="F10" t="str">
            <v>LA</v>
          </cell>
          <cell r="G10">
            <v>61</v>
          </cell>
          <cell r="H10">
            <v>31.725061686340599</v>
          </cell>
          <cell r="I10">
            <v>26.824290433298</v>
          </cell>
          <cell r="J10">
            <v>37.21683734664191</v>
          </cell>
          <cell r="K10">
            <v>5.491775660301311</v>
          </cell>
          <cell r="L10">
            <v>4.9007712530425991</v>
          </cell>
        </row>
        <row r="11">
          <cell r="A11" t="str">
            <v>Pembrokeshire_Stroke mor_Persons_2009 - 2011_LA</v>
          </cell>
          <cell r="B11" t="str">
            <v>Stroke mor</v>
          </cell>
          <cell r="C11" t="str">
            <v>2009 - 2011</v>
          </cell>
          <cell r="D11" t="str">
            <v>Persons</v>
          </cell>
          <cell r="E11" t="str">
            <v>Pembrokeshire</v>
          </cell>
          <cell r="F11" t="str">
            <v>LA</v>
          </cell>
          <cell r="G11">
            <v>126.33333333333333</v>
          </cell>
          <cell r="H11">
            <v>39.530112428866488</v>
          </cell>
          <cell r="I11">
            <v>35.237137364375251</v>
          </cell>
          <cell r="J11">
            <v>44.178331293294626</v>
          </cell>
          <cell r="K11">
            <v>4.6482188644281379</v>
          </cell>
          <cell r="L11">
            <v>4.2929750644912374</v>
          </cell>
        </row>
        <row r="12">
          <cell r="A12" t="str">
            <v>Carmarthenshire_Stroke mor_Persons_2009 - 2011_LA</v>
          </cell>
          <cell r="B12" t="str">
            <v>Stroke mor</v>
          </cell>
          <cell r="C12" t="str">
            <v>2009 - 2011</v>
          </cell>
          <cell r="D12" t="str">
            <v>Persons</v>
          </cell>
          <cell r="E12" t="str">
            <v>Carmarthenshire</v>
          </cell>
          <cell r="F12" t="str">
            <v>LA</v>
          </cell>
          <cell r="G12">
            <v>200</v>
          </cell>
          <cell r="H12">
            <v>43.402850493228897</v>
          </cell>
          <cell r="I12">
            <v>39.658159395720602</v>
          </cell>
          <cell r="J12">
            <v>47.390723993972344</v>
          </cell>
          <cell r="K12">
            <v>3.9878735007434472</v>
          </cell>
          <cell r="L12">
            <v>3.7446910975082943</v>
          </cell>
        </row>
        <row r="13">
          <cell r="A13" t="str">
            <v>Swansea_Stroke mor_Persons_2009 - 2011_LA</v>
          </cell>
          <cell r="B13" t="str">
            <v>Stroke mor</v>
          </cell>
          <cell r="C13" t="str">
            <v>2009 - 2011</v>
          </cell>
          <cell r="D13" t="str">
            <v>Persons</v>
          </cell>
          <cell r="E13" t="str">
            <v>Swansea</v>
          </cell>
          <cell r="F13" t="str">
            <v>LA</v>
          </cell>
          <cell r="G13">
            <v>211.66666666666666</v>
          </cell>
          <cell r="H13">
            <v>42.228657291828256</v>
          </cell>
          <cell r="I13">
            <v>38.669429656383549</v>
          </cell>
          <cell r="J13">
            <v>46.012376678670662</v>
          </cell>
          <cell r="K13">
            <v>3.7837193868424066</v>
          </cell>
          <cell r="L13">
            <v>3.5592276354447066</v>
          </cell>
        </row>
        <row r="14">
          <cell r="A14" t="str">
            <v>Neath Port Talbot_Stroke mor_Persons_2009 - 2011_LA</v>
          </cell>
          <cell r="B14" t="str">
            <v>Stroke mor</v>
          </cell>
          <cell r="C14" t="str">
            <v>2009 - 2011</v>
          </cell>
          <cell r="D14" t="str">
            <v>Persons</v>
          </cell>
          <cell r="E14" t="str">
            <v>Neath Port Talbot</v>
          </cell>
          <cell r="F14" t="str">
            <v>LA</v>
          </cell>
          <cell r="G14">
            <v>135</v>
          </cell>
          <cell r="H14">
            <v>45.988513864913401</v>
          </cell>
          <cell r="I14">
            <v>41.166184949000616</v>
          </cell>
          <cell r="J14">
            <v>51.194835584436916</v>
          </cell>
          <cell r="K14">
            <v>5.2063217195235154</v>
          </cell>
          <cell r="L14">
            <v>4.8223289159127845</v>
          </cell>
        </row>
        <row r="15">
          <cell r="A15" t="str">
            <v>Bridgend_Stroke mor_Persons_2009 - 2011_LA</v>
          </cell>
          <cell r="B15" t="str">
            <v>Stroke mor</v>
          </cell>
          <cell r="C15" t="str">
            <v>2009 - 2011</v>
          </cell>
          <cell r="D15" t="str">
            <v>Persons</v>
          </cell>
          <cell r="E15" t="str">
            <v>Bridgend</v>
          </cell>
          <cell r="F15" t="str">
            <v>LA</v>
          </cell>
          <cell r="G15">
            <v>126.66666666666667</v>
          </cell>
          <cell r="H15">
            <v>44.559301083651093</v>
          </cell>
          <cell r="I15">
            <v>39.844510577685476</v>
          </cell>
          <cell r="J15">
            <v>49.662872901755406</v>
          </cell>
          <cell r="K15">
            <v>5.1035718181043137</v>
          </cell>
          <cell r="L15">
            <v>4.7147905059656168</v>
          </cell>
        </row>
        <row r="16">
          <cell r="A16" t="str">
            <v>The Vale of Glamorgan_Stroke mor_Persons_2009 - 2011_LA</v>
          </cell>
          <cell r="B16" t="str">
            <v>Stroke mor</v>
          </cell>
          <cell r="C16" t="str">
            <v>2009 - 2011</v>
          </cell>
          <cell r="D16" t="str">
            <v>Persons</v>
          </cell>
          <cell r="E16" t="str">
            <v>The Vale of Glamorgan</v>
          </cell>
          <cell r="F16" t="str">
            <v>LA</v>
          </cell>
          <cell r="G16">
            <v>108.33333333333333</v>
          </cell>
          <cell r="H16">
            <v>39.46307948183663</v>
          </cell>
          <cell r="I16">
            <v>34.88623856853863</v>
          </cell>
          <cell r="J16">
            <v>44.449247286313799</v>
          </cell>
          <cell r="K16">
            <v>4.9861678044771693</v>
          </cell>
          <cell r="L16">
            <v>4.5768409132979997</v>
          </cell>
        </row>
        <row r="17">
          <cell r="A17" t="str">
            <v>Cardiff_Stroke mor_Persons_2009 - 2011_LA</v>
          </cell>
          <cell r="B17" t="str">
            <v>Stroke mor</v>
          </cell>
          <cell r="C17" t="str">
            <v>2009 - 2011</v>
          </cell>
          <cell r="D17" t="str">
            <v>Persons</v>
          </cell>
          <cell r="E17" t="str">
            <v>Cardiff</v>
          </cell>
          <cell r="F17" t="str">
            <v>LA</v>
          </cell>
          <cell r="G17">
            <v>233.33333333333334</v>
          </cell>
          <cell r="H17">
            <v>41.246483432423418</v>
          </cell>
          <cell r="I17">
            <v>37.945903110652722</v>
          </cell>
          <cell r="J17">
            <v>44.74453456542647</v>
          </cell>
          <cell r="K17">
            <v>3.4980511330030524</v>
          </cell>
          <cell r="L17">
            <v>3.3005803217706955</v>
          </cell>
        </row>
        <row r="18">
          <cell r="A18" t="str">
            <v>Rhondda Cynon Taf_Stroke mor_Persons_2009 - 2011_LA</v>
          </cell>
          <cell r="B18" t="str">
            <v>Stroke mor</v>
          </cell>
          <cell r="C18" t="str">
            <v>2009 - 2011</v>
          </cell>
          <cell r="D18" t="str">
            <v>Persons</v>
          </cell>
          <cell r="E18" t="str">
            <v>Rhondda Cynon Taf</v>
          </cell>
          <cell r="F18" t="str">
            <v>LA</v>
          </cell>
          <cell r="G18">
            <v>178.66666666666666</v>
          </cell>
          <cell r="H18">
            <v>39.28723035291069</v>
          </cell>
          <cell r="I18">
            <v>35.774492547833937</v>
          </cell>
          <cell r="J18">
            <v>43.041768865282691</v>
          </cell>
          <cell r="K18">
            <v>3.754538512372001</v>
          </cell>
          <cell r="L18">
            <v>3.5127378050767533</v>
          </cell>
        </row>
        <row r="19">
          <cell r="A19" t="str">
            <v>Merthyr Tydfil_Stroke mor_Persons_2009 - 2011_LA</v>
          </cell>
          <cell r="B19" t="str">
            <v>Stroke mor</v>
          </cell>
          <cell r="C19" t="str">
            <v>2009 - 2011</v>
          </cell>
          <cell r="D19" t="str">
            <v>Persons</v>
          </cell>
          <cell r="E19" t="str">
            <v>Merthyr Tydfil</v>
          </cell>
          <cell r="F19" t="str">
            <v>LA</v>
          </cell>
          <cell r="G19">
            <v>42.666666666666664</v>
          </cell>
          <cell r="H19">
            <v>40.554506988056062</v>
          </cell>
          <cell r="I19">
            <v>33.357899389177561</v>
          </cell>
          <cell r="J19">
            <v>48.799786880232304</v>
          </cell>
          <cell r="K19">
            <v>8.2452798921762422</v>
          </cell>
          <cell r="L19">
            <v>7.1966075988785008</v>
          </cell>
        </row>
        <row r="20">
          <cell r="A20" t="str">
            <v>Caerphilly_Stroke mor_Persons_2009 - 2011_LA</v>
          </cell>
          <cell r="B20" t="str">
            <v>Stroke mor</v>
          </cell>
          <cell r="C20" t="str">
            <v>2009 - 2011</v>
          </cell>
          <cell r="D20" t="str">
            <v>Persons</v>
          </cell>
          <cell r="E20" t="str">
            <v>Caerphilly</v>
          </cell>
          <cell r="F20" t="str">
            <v>LA</v>
          </cell>
          <cell r="G20">
            <v>120</v>
          </cell>
          <cell r="H20">
            <v>37.526181891149967</v>
          </cell>
          <cell r="I20">
            <v>33.485218885192957</v>
          </cell>
          <cell r="J20">
            <v>41.909343907591371</v>
          </cell>
          <cell r="K20">
            <v>4.3831620164414034</v>
          </cell>
          <cell r="L20">
            <v>4.0409630059570105</v>
          </cell>
        </row>
        <row r="21">
          <cell r="A21" t="str">
            <v>Blaenau Gwent_Stroke mor_Persons_2009 - 2011_LA</v>
          </cell>
          <cell r="B21" t="str">
            <v>Stroke mor</v>
          </cell>
          <cell r="C21" t="str">
            <v>2009 - 2011</v>
          </cell>
          <cell r="D21" t="str">
            <v>Persons</v>
          </cell>
          <cell r="E21" t="str">
            <v>Blaenau Gwent</v>
          </cell>
          <cell r="F21" t="str">
            <v>LA</v>
          </cell>
          <cell r="G21">
            <v>53.333333333333336</v>
          </cell>
          <cell r="H21">
            <v>37.838988954778046</v>
          </cell>
          <cell r="I21">
            <v>31.754408084386302</v>
          </cell>
          <cell r="J21">
            <v>44.71446046897028</v>
          </cell>
          <cell r="K21">
            <v>6.8754715141922347</v>
          </cell>
          <cell r="L21">
            <v>6.0845808703917434</v>
          </cell>
        </row>
        <row r="22">
          <cell r="A22" t="str">
            <v>Torfaen_Stroke mor_Persons_2009 - 2011_LA</v>
          </cell>
          <cell r="B22" t="str">
            <v>Stroke mor</v>
          </cell>
          <cell r="C22" t="str">
            <v>2009 - 2011</v>
          </cell>
          <cell r="D22" t="str">
            <v>Persons</v>
          </cell>
          <cell r="E22" t="str">
            <v>Torfaen</v>
          </cell>
          <cell r="F22" t="str">
            <v>LA</v>
          </cell>
          <cell r="G22">
            <v>63</v>
          </cell>
          <cell r="H22">
            <v>30.2217183875076</v>
          </cell>
          <cell r="I22">
            <v>25.753578377743192</v>
          </cell>
          <cell r="J22">
            <v>35.223240107579393</v>
          </cell>
          <cell r="K22">
            <v>5.0015217200717927</v>
          </cell>
          <cell r="L22">
            <v>4.4681400097644079</v>
          </cell>
        </row>
        <row r="23">
          <cell r="A23" t="str">
            <v>Monmouthshire_Stroke mor_Persons_2009 - 2011_LA</v>
          </cell>
          <cell r="B23" t="str">
            <v>Stroke mor</v>
          </cell>
          <cell r="C23" t="str">
            <v>2009 - 2011</v>
          </cell>
          <cell r="D23" t="str">
            <v>Persons</v>
          </cell>
          <cell r="E23" t="str">
            <v>Monmouthshire</v>
          </cell>
          <cell r="F23" t="str">
            <v>LA</v>
          </cell>
          <cell r="G23">
            <v>68.666666666666671</v>
          </cell>
          <cell r="H23">
            <v>31.242615804686316</v>
          </cell>
          <cell r="I23">
            <v>26.608508571515227</v>
          </cell>
          <cell r="J23">
            <v>36.403386209997549</v>
          </cell>
          <cell r="K23">
            <v>5.1607704053112329</v>
          </cell>
          <cell r="L23">
            <v>4.6341072331710897</v>
          </cell>
        </row>
        <row r="24">
          <cell r="A24" t="str">
            <v>Newport_Stroke mor_Persons_2009 - 2011_LA</v>
          </cell>
          <cell r="B24" t="str">
            <v>Stroke mor</v>
          </cell>
          <cell r="C24" t="str">
            <v>2009 - 2011</v>
          </cell>
          <cell r="D24" t="str">
            <v>Persons</v>
          </cell>
          <cell r="E24" t="str">
            <v>Newport</v>
          </cell>
          <cell r="F24" t="str">
            <v>LA</v>
          </cell>
          <cell r="G24">
            <v>109.66666666666667</v>
          </cell>
          <cell r="H24">
            <v>39.214540979565555</v>
          </cell>
          <cell r="I24">
            <v>34.730705164024734</v>
          </cell>
          <cell r="J24">
            <v>44.095612980995313</v>
          </cell>
          <cell r="K24">
            <v>4.8810720014297573</v>
          </cell>
          <cell r="L24">
            <v>4.4838358155408216</v>
          </cell>
        </row>
        <row r="25">
          <cell r="A25" t="str">
            <v>Betsi Cadwaladr UHB_Stroke mor_Persons_2009 - 2011_HB</v>
          </cell>
          <cell r="B25" t="str">
            <v>Stroke mor</v>
          </cell>
          <cell r="C25" t="str">
            <v>2009 - 2011</v>
          </cell>
          <cell r="D25" t="str">
            <v>Persons</v>
          </cell>
          <cell r="E25" t="str">
            <v>Betsi Cadwaladr UHB</v>
          </cell>
          <cell r="F25" t="str">
            <v>HB</v>
          </cell>
          <cell r="G25">
            <v>649.66666666666663</v>
          </cell>
          <cell r="H25">
            <v>40.206885766116926</v>
          </cell>
          <cell r="I25">
            <v>38.257121675428536</v>
          </cell>
          <cell r="J25">
            <v>42.225699634640222</v>
          </cell>
          <cell r="K25">
            <v>2.0188138685232957</v>
          </cell>
          <cell r="L25">
            <v>1.9497640906883902</v>
          </cell>
        </row>
        <row r="26">
          <cell r="A26" t="str">
            <v>Powys THB_Stroke mor_Persons_2009 - 2011_HB</v>
          </cell>
          <cell r="B26" t="str">
            <v>Stroke mor</v>
          </cell>
          <cell r="C26" t="str">
            <v>2009 - 2011</v>
          </cell>
          <cell r="D26" t="str">
            <v>Persons</v>
          </cell>
          <cell r="E26" t="str">
            <v>Powys THB</v>
          </cell>
          <cell r="F26" t="str">
            <v>HB</v>
          </cell>
          <cell r="G26">
            <v>145</v>
          </cell>
          <cell r="H26">
            <v>39.435998771319412</v>
          </cell>
          <cell r="I26">
            <v>35.420489474062016</v>
          </cell>
          <cell r="J26">
            <v>43.759455846906661</v>
          </cell>
          <cell r="K26">
            <v>4.3234570755872497</v>
          </cell>
          <cell r="L26">
            <v>4.0155092972573954</v>
          </cell>
        </row>
        <row r="27">
          <cell r="A27" t="str">
            <v>Hywel Dda HB_Stroke mor_Persons_2009 - 2011_HB</v>
          </cell>
          <cell r="B27" t="str">
            <v>Stroke mor</v>
          </cell>
          <cell r="C27" t="str">
            <v>2009 - 2011</v>
          </cell>
          <cell r="D27" t="str">
            <v>Persons</v>
          </cell>
          <cell r="E27" t="str">
            <v>Hywel Dda HB</v>
          </cell>
          <cell r="F27" t="str">
            <v>HB</v>
          </cell>
          <cell r="G27">
            <v>387.33333333333331</v>
          </cell>
          <cell r="H27">
            <v>39.791528944507313</v>
          </cell>
          <cell r="I27">
            <v>37.304576065586517</v>
          </cell>
          <cell r="J27">
            <v>42.393466700092631</v>
          </cell>
          <cell r="K27">
            <v>2.6019377555853183</v>
          </cell>
          <cell r="L27">
            <v>2.4869528789207962</v>
          </cell>
        </row>
        <row r="28">
          <cell r="A28" t="str">
            <v>ABM UHB_Stroke mor_Persons_2009 - 2011_HB</v>
          </cell>
          <cell r="B28" t="str">
            <v>Stroke mor</v>
          </cell>
          <cell r="C28" t="str">
            <v>2009 - 2011</v>
          </cell>
          <cell r="D28" t="str">
            <v>Persons</v>
          </cell>
          <cell r="E28" t="str">
            <v>ABM UHB</v>
          </cell>
          <cell r="F28" t="str">
            <v>HB</v>
          </cell>
          <cell r="G28">
            <v>473.33333333333331</v>
          </cell>
          <cell r="H28">
            <v>43.8045775278717</v>
          </cell>
          <cell r="I28">
            <v>41.334199081451381</v>
          </cell>
          <cell r="J28">
            <v>46.378003442495654</v>
          </cell>
          <cell r="K28">
            <v>2.5734259146239538</v>
          </cell>
          <cell r="L28">
            <v>2.4703784464203196</v>
          </cell>
        </row>
        <row r="29">
          <cell r="A29" t="str">
            <v>Cardiff &amp; Vale UHB_Stroke mor_Persons_2009 - 2011_HB</v>
          </cell>
          <cell r="B29" t="str">
            <v>Stroke mor</v>
          </cell>
          <cell r="C29" t="str">
            <v>2009 - 2011</v>
          </cell>
          <cell r="D29" t="str">
            <v>Persons</v>
          </cell>
          <cell r="E29" t="str">
            <v>Cardiff &amp; Vale UHB</v>
          </cell>
          <cell r="F29" t="str">
            <v>HB</v>
          </cell>
          <cell r="G29">
            <v>341.66666666666669</v>
          </cell>
          <cell r="H29">
            <v>40.574170021801201</v>
          </cell>
          <cell r="I29">
            <v>37.889497195633353</v>
          </cell>
          <cell r="J29">
            <v>43.390965150162792</v>
          </cell>
          <cell r="K29">
            <v>2.8167951283615906</v>
          </cell>
          <cell r="L29">
            <v>2.6846728261678479</v>
          </cell>
        </row>
        <row r="30">
          <cell r="A30" t="str">
            <v>Cwm Taf HB_Stroke mor_Persons_2009 - 2011_HB</v>
          </cell>
          <cell r="B30" t="str">
            <v>Stroke mor</v>
          </cell>
          <cell r="C30" t="str">
            <v>2009 - 2011</v>
          </cell>
          <cell r="D30" t="str">
            <v>Persons</v>
          </cell>
          <cell r="E30" t="str">
            <v>Cwm Taf HB</v>
          </cell>
          <cell r="F30" t="str">
            <v>HB</v>
          </cell>
          <cell r="G30">
            <v>221.33333333333334</v>
          </cell>
          <cell r="H30">
            <v>39.548620583282073</v>
          </cell>
          <cell r="I30">
            <v>36.367755584060021</v>
          </cell>
          <cell r="J30">
            <v>42.925279848717466</v>
          </cell>
          <cell r="K30">
            <v>3.3766592654353929</v>
          </cell>
          <cell r="L30">
            <v>3.1808649992220523</v>
          </cell>
        </row>
        <row r="31">
          <cell r="A31" t="str">
            <v>Aneurin Bevan HB_Stroke mor_Persons_2009 - 2011_HB</v>
          </cell>
          <cell r="B31" t="str">
            <v>Stroke mor</v>
          </cell>
          <cell r="C31" t="str">
            <v>2009 - 2011</v>
          </cell>
          <cell r="D31" t="str">
            <v>Persons</v>
          </cell>
          <cell r="E31" t="str">
            <v>Aneurin Bevan HB</v>
          </cell>
          <cell r="F31" t="str">
            <v>HB</v>
          </cell>
          <cell r="G31">
            <v>414.66666666666669</v>
          </cell>
          <cell r="H31">
            <v>35.576228645373853</v>
          </cell>
          <cell r="I31">
            <v>33.463930976680849</v>
          </cell>
          <cell r="J31">
            <v>37.782770927197873</v>
          </cell>
          <cell r="K31">
            <v>2.2065422818240208</v>
          </cell>
          <cell r="L31">
            <v>2.1122976686930031</v>
          </cell>
        </row>
        <row r="32">
          <cell r="A32" t="str">
            <v>Wales_Stroke mor_Males_2009 - 2011_WALES</v>
          </cell>
          <cell r="B32" t="str">
            <v>Stroke mor</v>
          </cell>
          <cell r="C32" t="str">
            <v>2009 - 2011</v>
          </cell>
          <cell r="D32" t="str">
            <v>Males</v>
          </cell>
          <cell r="E32" t="str">
            <v>Wales</v>
          </cell>
          <cell r="F32" t="str">
            <v>WALES</v>
          </cell>
          <cell r="G32">
            <v>1009</v>
          </cell>
          <cell r="H32">
            <v>39.908866337388439</v>
          </cell>
          <cell r="I32">
            <v>38.409043715461522</v>
          </cell>
          <cell r="J32">
            <v>41.45126398961758</v>
          </cell>
          <cell r="K32">
            <v>1.5423976522291412</v>
          </cell>
          <cell r="L32">
            <v>1.4998226219269171</v>
          </cell>
        </row>
        <row r="33">
          <cell r="A33" t="str">
            <v>Isle of Anglesey_Stroke mor_Males_2009 - 2011_LA</v>
          </cell>
          <cell r="B33" t="str">
            <v>Stroke mor</v>
          </cell>
          <cell r="C33" t="str">
            <v>2009 - 2011</v>
          </cell>
          <cell r="D33" t="str">
            <v>Males</v>
          </cell>
          <cell r="E33" t="str">
            <v>Isle of Anglesey</v>
          </cell>
          <cell r="F33" t="str">
            <v>LA</v>
          </cell>
          <cell r="G33">
            <v>31.333333333333332</v>
          </cell>
          <cell r="H33">
            <v>45.611861663912912</v>
          </cell>
          <cell r="I33">
            <v>36.296186146606125</v>
          </cell>
          <cell r="J33">
            <v>56.538893722459576</v>
          </cell>
          <cell r="K33">
            <v>10.927032058546665</v>
          </cell>
          <cell r="L33">
            <v>9.3156755173067864</v>
          </cell>
        </row>
        <row r="34">
          <cell r="A34" t="str">
            <v>Gwynedd_Stroke mor_Males_2009 - 2011_LA</v>
          </cell>
          <cell r="B34" t="str">
            <v>Stroke mor</v>
          </cell>
          <cell r="C34" t="str">
            <v>2009 - 2011</v>
          </cell>
          <cell r="D34" t="str">
            <v>Males</v>
          </cell>
          <cell r="E34" t="str">
            <v>Gwynedd</v>
          </cell>
          <cell r="F34" t="str">
            <v>LA</v>
          </cell>
          <cell r="G34">
            <v>50</v>
          </cell>
          <cell r="H34">
            <v>45.808979672895255</v>
          </cell>
          <cell r="I34">
            <v>38.225811173670841</v>
          </cell>
          <cell r="J34">
            <v>54.411534232585971</v>
          </cell>
          <cell r="K34">
            <v>8.6025545596907165</v>
          </cell>
          <cell r="L34">
            <v>7.5831684992244135</v>
          </cell>
        </row>
        <row r="35">
          <cell r="A35" t="str">
            <v>Conwy_Stroke mor_Males_2009 - 2011_LA</v>
          </cell>
          <cell r="B35" t="str">
            <v>Stroke mor</v>
          </cell>
          <cell r="C35" t="str">
            <v>2009 - 2011</v>
          </cell>
          <cell r="D35" t="str">
            <v>Males</v>
          </cell>
          <cell r="E35" t="str">
            <v>Conwy</v>
          </cell>
          <cell r="F35" t="str">
            <v>LA</v>
          </cell>
          <cell r="G35">
            <v>52.333333333333336</v>
          </cell>
          <cell r="H35">
            <v>38.995421107259368</v>
          </cell>
          <cell r="I35">
            <v>32.588989399766206</v>
          </cell>
          <cell r="J35">
            <v>46.245515706317832</v>
          </cell>
          <cell r="K35">
            <v>7.250094599058464</v>
          </cell>
          <cell r="L35">
            <v>6.4064317074931623</v>
          </cell>
        </row>
        <row r="36">
          <cell r="A36" t="str">
            <v>Denbighshire_Stroke mor_Males_2009 - 2011_LA</v>
          </cell>
          <cell r="B36" t="str">
            <v>Stroke mor</v>
          </cell>
          <cell r="C36" t="str">
            <v>2009 - 2011</v>
          </cell>
          <cell r="D36" t="str">
            <v>Males</v>
          </cell>
          <cell r="E36" t="str">
            <v>Denbighshire</v>
          </cell>
          <cell r="F36" t="str">
            <v>LA</v>
          </cell>
          <cell r="G36">
            <v>33.666666666666664</v>
          </cell>
          <cell r="H36">
            <v>36.397138229839797</v>
          </cell>
          <cell r="I36">
            <v>29.195993807923251</v>
          </cell>
          <cell r="J36">
            <v>44.796718444165101</v>
          </cell>
          <cell r="K36">
            <v>8.3995802143253044</v>
          </cell>
          <cell r="L36">
            <v>7.2011444219165455</v>
          </cell>
        </row>
        <row r="37">
          <cell r="A37" t="str">
            <v>Flintshire_Stroke mor_Males_2009 - 2011_LA</v>
          </cell>
          <cell r="B37" t="str">
            <v>Stroke mor</v>
          </cell>
          <cell r="C37" t="str">
            <v>2009 - 2011</v>
          </cell>
          <cell r="D37" t="str">
            <v>Males</v>
          </cell>
          <cell r="E37" t="str">
            <v>Flintshire</v>
          </cell>
          <cell r="F37" t="str">
            <v>LA</v>
          </cell>
          <cell r="G37">
            <v>35</v>
          </cell>
          <cell r="H37">
            <v>29.914428531399043</v>
          </cell>
          <cell r="I37">
            <v>24.17623892686214</v>
          </cell>
          <cell r="J37">
            <v>36.586729829557932</v>
          </cell>
          <cell r="K37">
            <v>6.6723012981588887</v>
          </cell>
          <cell r="L37">
            <v>5.7381896045369025</v>
          </cell>
        </row>
        <row r="38">
          <cell r="A38" t="str">
            <v>Wrexham_Stroke mor_Males_2009 - 2011_LA</v>
          </cell>
          <cell r="B38" t="str">
            <v>Stroke mor</v>
          </cell>
          <cell r="C38" t="str">
            <v>2009 - 2011</v>
          </cell>
          <cell r="D38" t="str">
            <v>Males</v>
          </cell>
          <cell r="E38" t="str">
            <v>Wrexham</v>
          </cell>
          <cell r="F38" t="str">
            <v>LA</v>
          </cell>
          <cell r="G38">
            <v>39</v>
          </cell>
          <cell r="H38">
            <v>39.079939286997742</v>
          </cell>
          <cell r="I38">
            <v>31.939819685279993</v>
          </cell>
          <cell r="J38">
            <v>47.310236473058126</v>
          </cell>
          <cell r="K38">
            <v>8.2302971860603833</v>
          </cell>
          <cell r="L38">
            <v>7.1401196017177497</v>
          </cell>
        </row>
        <row r="39">
          <cell r="A39" t="str">
            <v>Powys_Stroke mor_Males_2009 - 2011_LA</v>
          </cell>
          <cell r="B39" t="str">
            <v>Stroke mor</v>
          </cell>
          <cell r="C39" t="str">
            <v>2009 - 2011</v>
          </cell>
          <cell r="D39" t="str">
            <v>Males</v>
          </cell>
          <cell r="E39" t="str">
            <v>Powys</v>
          </cell>
          <cell r="F39" t="str">
            <v>LA</v>
          </cell>
          <cell r="G39">
            <v>48.666666666666664</v>
          </cell>
          <cell r="H39">
            <v>32.670491237517211</v>
          </cell>
          <cell r="I39">
            <v>27.272923847454088</v>
          </cell>
          <cell r="J39">
            <v>38.807906945687172</v>
          </cell>
          <cell r="K39">
            <v>6.1374157081699607</v>
          </cell>
          <cell r="L39">
            <v>5.3975673900631236</v>
          </cell>
        </row>
        <row r="40">
          <cell r="A40" t="str">
            <v>Ceredigion_Stroke mor_Males_2009 - 2011_LA</v>
          </cell>
          <cell r="B40" t="str">
            <v>Stroke mor</v>
          </cell>
          <cell r="C40" t="str">
            <v>2009 - 2011</v>
          </cell>
          <cell r="D40" t="str">
            <v>Males</v>
          </cell>
          <cell r="E40" t="str">
            <v>Ceredigion</v>
          </cell>
          <cell r="F40" t="str">
            <v>LA</v>
          </cell>
          <cell r="G40">
            <v>24</v>
          </cell>
          <cell r="H40">
            <v>31.674142676365495</v>
          </cell>
          <cell r="I40">
            <v>24.398716909372688</v>
          </cell>
          <cell r="J40">
            <v>40.408281369150892</v>
          </cell>
          <cell r="K40">
            <v>8.7341386927853968</v>
          </cell>
          <cell r="L40">
            <v>7.2754257669928073</v>
          </cell>
        </row>
        <row r="41">
          <cell r="A41" t="str">
            <v>Pembrokeshire_Stroke mor_Males_2009 - 2011_LA</v>
          </cell>
          <cell r="B41" t="str">
            <v>Stroke mor</v>
          </cell>
          <cell r="C41" t="str">
            <v>2009 - 2011</v>
          </cell>
          <cell r="D41" t="str">
            <v>Males</v>
          </cell>
          <cell r="E41" t="str">
            <v>Pembrokeshire</v>
          </cell>
          <cell r="F41" t="str">
            <v>LA</v>
          </cell>
          <cell r="G41">
            <v>48.333333333333336</v>
          </cell>
          <cell r="H41">
            <v>38.354010217869281</v>
          </cell>
          <cell r="I41">
            <v>31.91672398748387</v>
          </cell>
          <cell r="J41">
            <v>45.681953333599779</v>
          </cell>
          <cell r="K41">
            <v>7.3279431157304984</v>
          </cell>
          <cell r="L41">
            <v>6.4372862303854106</v>
          </cell>
        </row>
        <row r="42">
          <cell r="A42" t="str">
            <v>Carmarthenshire_Stroke mor_Males_2009 - 2011_LA</v>
          </cell>
          <cell r="B42" t="str">
            <v>Stroke mor</v>
          </cell>
          <cell r="C42" t="str">
            <v>2009 - 2011</v>
          </cell>
          <cell r="D42" t="str">
            <v>Males</v>
          </cell>
          <cell r="E42" t="str">
            <v>Carmarthenshire</v>
          </cell>
          <cell r="F42" t="str">
            <v>LA</v>
          </cell>
          <cell r="G42">
            <v>76.333333333333329</v>
          </cell>
          <cell r="H42">
            <v>44.387117582257922</v>
          </cell>
          <cell r="I42">
            <v>38.456844066725687</v>
          </cell>
          <cell r="J42">
            <v>50.954530827701682</v>
          </cell>
          <cell r="K42">
            <v>6.5674132454437597</v>
          </cell>
          <cell r="L42">
            <v>5.9302735155322353</v>
          </cell>
        </row>
        <row r="43">
          <cell r="A43" t="str">
            <v>Swansea_Stroke mor_Males_2009 - 2011_LA</v>
          </cell>
          <cell r="B43" t="str">
            <v>Stroke mor</v>
          </cell>
          <cell r="C43" t="str">
            <v>2009 - 2011</v>
          </cell>
          <cell r="D43" t="str">
            <v>Males</v>
          </cell>
          <cell r="E43" t="str">
            <v>Swansea</v>
          </cell>
          <cell r="F43" t="str">
            <v>LA</v>
          </cell>
          <cell r="G43">
            <v>89</v>
          </cell>
          <cell r="H43">
            <v>45.897518190796333</v>
          </cell>
          <cell r="I43">
            <v>40.166538211901091</v>
          </cell>
          <cell r="J43">
            <v>52.198213142507186</v>
          </cell>
          <cell r="K43">
            <v>6.3006949517108524</v>
          </cell>
          <cell r="L43">
            <v>5.7309799788952418</v>
          </cell>
        </row>
        <row r="44">
          <cell r="A44" t="str">
            <v>Neath Port Talbot_Stroke mor_Males_2009 - 2011_LA</v>
          </cell>
          <cell r="B44" t="str">
            <v>Stroke mor</v>
          </cell>
          <cell r="C44" t="str">
            <v>2009 - 2011</v>
          </cell>
          <cell r="D44" t="str">
            <v>Males</v>
          </cell>
          <cell r="E44" t="str">
            <v>Neath Port Talbot</v>
          </cell>
          <cell r="F44" t="str">
            <v>LA</v>
          </cell>
          <cell r="G44">
            <v>55.333333333333336</v>
          </cell>
          <cell r="H44">
            <v>48.401490338351472</v>
          </cell>
          <cell r="I44">
            <v>40.85070374314941</v>
          </cell>
          <cell r="J44">
            <v>56.915021866474603</v>
          </cell>
          <cell r="K44">
            <v>8.5135315281231314</v>
          </cell>
          <cell r="L44">
            <v>7.5507865952020623</v>
          </cell>
        </row>
        <row r="45">
          <cell r="A45" t="str">
            <v>Bridgend_Stroke mor_Males_2009 - 2011_LA</v>
          </cell>
          <cell r="B45" t="str">
            <v>Stroke mor</v>
          </cell>
          <cell r="C45" t="str">
            <v>2009 - 2011</v>
          </cell>
          <cell r="D45" t="str">
            <v>Males</v>
          </cell>
          <cell r="E45" t="str">
            <v>Bridgend</v>
          </cell>
          <cell r="F45" t="str">
            <v>LA</v>
          </cell>
          <cell r="G45">
            <v>47</v>
          </cell>
          <cell r="H45">
            <v>43.297708509882831</v>
          </cell>
          <cell r="I45">
            <v>36.055669100708556</v>
          </cell>
          <cell r="J45">
            <v>51.547379612680011</v>
          </cell>
          <cell r="K45">
            <v>8.2496711027971799</v>
          </cell>
          <cell r="L45">
            <v>7.242039409174275</v>
          </cell>
        </row>
        <row r="46">
          <cell r="A46" t="str">
            <v>The Vale of Glamorgan_Stroke mor_Males_2009 - 2011_LA</v>
          </cell>
          <cell r="B46" t="str">
            <v>Stroke mor</v>
          </cell>
          <cell r="C46" t="str">
            <v>2009 - 2011</v>
          </cell>
          <cell r="D46" t="str">
            <v>Males</v>
          </cell>
          <cell r="E46" t="str">
            <v>The Vale of Glamorgan</v>
          </cell>
          <cell r="F46" t="str">
            <v>LA</v>
          </cell>
          <cell r="G46">
            <v>40.666666666666664</v>
          </cell>
          <cell r="H46">
            <v>39.209961985773141</v>
          </cell>
          <cell r="I46">
            <v>32.144124137262246</v>
          </cell>
          <cell r="J46">
            <v>47.339201618555244</v>
          </cell>
          <cell r="K46">
            <v>8.1292396327821024</v>
          </cell>
          <cell r="L46">
            <v>7.0658378485108955</v>
          </cell>
        </row>
        <row r="47">
          <cell r="A47" t="str">
            <v>Cardiff_Stroke mor_Males_2009 - 2011_LA</v>
          </cell>
          <cell r="B47" t="str">
            <v>Stroke mor</v>
          </cell>
          <cell r="C47" t="str">
            <v>2009 - 2011</v>
          </cell>
          <cell r="D47" t="str">
            <v>Males</v>
          </cell>
          <cell r="E47" t="str">
            <v>Cardiff</v>
          </cell>
          <cell r="F47" t="str">
            <v>LA</v>
          </cell>
          <cell r="G47">
            <v>95.333333333333329</v>
          </cell>
          <cell r="H47">
            <v>45.092503130618326</v>
          </cell>
          <cell r="I47">
            <v>39.728937376752668</v>
          </cell>
          <cell r="J47">
            <v>50.967034520057119</v>
          </cell>
          <cell r="K47">
            <v>5.8745313894387934</v>
          </cell>
          <cell r="L47">
            <v>5.3635657538656574</v>
          </cell>
        </row>
        <row r="48">
          <cell r="A48" t="str">
            <v>Rhondda Cynon Taf_Stroke mor_Males_2009 - 2011_LA</v>
          </cell>
          <cell r="B48" t="str">
            <v>Stroke mor</v>
          </cell>
          <cell r="C48" t="str">
            <v>2009 - 2011</v>
          </cell>
          <cell r="D48" t="str">
            <v>Males</v>
          </cell>
          <cell r="E48" t="str">
            <v>Rhondda Cynon Taf</v>
          </cell>
          <cell r="F48" t="str">
            <v>LA</v>
          </cell>
          <cell r="G48">
            <v>70</v>
          </cell>
          <cell r="H48">
            <v>40.64796441939157</v>
          </cell>
          <cell r="I48">
            <v>35.03292786415453</v>
          </cell>
          <cell r="J48">
            <v>46.895400493096787</v>
          </cell>
          <cell r="K48">
            <v>6.2474360737052166</v>
          </cell>
          <cell r="L48">
            <v>5.6150365552370403</v>
          </cell>
        </row>
        <row r="49">
          <cell r="A49" t="str">
            <v>Merthyr Tydfil_Stroke mor_Males_2009 - 2011_LA</v>
          </cell>
          <cell r="B49" t="str">
            <v>Stroke mor</v>
          </cell>
          <cell r="C49" t="str">
            <v>2009 - 2011</v>
          </cell>
          <cell r="D49" t="str">
            <v>Males</v>
          </cell>
          <cell r="E49" t="str">
            <v>Merthyr Tydfil</v>
          </cell>
          <cell r="F49" t="str">
            <v>LA</v>
          </cell>
          <cell r="G49">
            <v>14.666666666666666</v>
          </cell>
          <cell r="H49">
            <v>34.38334012857355</v>
          </cell>
          <cell r="I49">
            <v>24.485340320028186</v>
          </cell>
          <cell r="J49">
            <v>46.898010270143452</v>
          </cell>
          <cell r="K49">
            <v>12.514670141569901</v>
          </cell>
          <cell r="L49">
            <v>9.8979998085453644</v>
          </cell>
        </row>
        <row r="50">
          <cell r="A50" t="str">
            <v>Caerphilly_Stroke mor_Males_2009 - 2011_LA</v>
          </cell>
          <cell r="B50" t="str">
            <v>Stroke mor</v>
          </cell>
          <cell r="C50" t="str">
            <v>2009 - 2011</v>
          </cell>
          <cell r="D50" t="str">
            <v>Males</v>
          </cell>
          <cell r="E50" t="str">
            <v>Caerphilly</v>
          </cell>
          <cell r="F50" t="str">
            <v>LA</v>
          </cell>
          <cell r="G50">
            <v>47.333333333333336</v>
          </cell>
          <cell r="H50">
            <v>37.959662573830819</v>
          </cell>
          <cell r="I50">
            <v>31.631620285047642</v>
          </cell>
          <cell r="J50">
            <v>45.166712743392367</v>
          </cell>
          <cell r="K50">
            <v>7.2070501695615476</v>
          </cell>
          <cell r="L50">
            <v>6.3280422887831769</v>
          </cell>
        </row>
        <row r="51">
          <cell r="A51" t="str">
            <v>Blaenau Gwent_Stroke mor_Males_2009 - 2011_LA</v>
          </cell>
          <cell r="B51" t="str">
            <v>Stroke mor</v>
          </cell>
          <cell r="C51" t="str">
            <v>2009 - 2011</v>
          </cell>
          <cell r="D51" t="str">
            <v>Males</v>
          </cell>
          <cell r="E51" t="str">
            <v>Blaenau Gwent</v>
          </cell>
          <cell r="F51" t="str">
            <v>LA</v>
          </cell>
          <cell r="G51">
            <v>21</v>
          </cell>
          <cell r="H51">
            <v>41.162866613984264</v>
          </cell>
          <cell r="I51">
            <v>31.054916314940996</v>
          </cell>
          <cell r="J51">
            <v>53.462223698384236</v>
          </cell>
          <cell r="K51">
            <v>12.299357084399972</v>
          </cell>
          <cell r="L51">
            <v>10.107950299043267</v>
          </cell>
        </row>
        <row r="52">
          <cell r="A52" t="str">
            <v>Torfaen_Stroke mor_Males_2009 - 2011_LA</v>
          </cell>
          <cell r="B52" t="str">
            <v>Stroke mor</v>
          </cell>
          <cell r="C52" t="str">
            <v>2009 - 2011</v>
          </cell>
          <cell r="D52" t="str">
            <v>Males</v>
          </cell>
          <cell r="E52" t="str">
            <v>Torfaen</v>
          </cell>
          <cell r="F52" t="str">
            <v>LA</v>
          </cell>
          <cell r="G52">
            <v>21.666666666666668</v>
          </cell>
          <cell r="H52">
            <v>27.463854436119696</v>
          </cell>
          <cell r="I52">
            <v>20.823104755568053</v>
          </cell>
          <cell r="J52">
            <v>35.525282953158957</v>
          </cell>
          <cell r="K52">
            <v>8.0614285170392606</v>
          </cell>
          <cell r="L52">
            <v>6.6407496805516431</v>
          </cell>
        </row>
        <row r="53">
          <cell r="A53" t="str">
            <v>Monmouthshire_Stroke mor_Males_2009 - 2011_LA</v>
          </cell>
          <cell r="B53" t="str">
            <v>Stroke mor</v>
          </cell>
          <cell r="C53" t="str">
            <v>2009 - 2011</v>
          </cell>
          <cell r="D53" t="str">
            <v>Males</v>
          </cell>
          <cell r="E53" t="str">
            <v>Monmouthshire</v>
          </cell>
          <cell r="F53" t="str">
            <v>LA</v>
          </cell>
          <cell r="G53">
            <v>26.666666666666668</v>
          </cell>
          <cell r="H53">
            <v>30.762377628435086</v>
          </cell>
          <cell r="I53">
            <v>23.870887923252468</v>
          </cell>
          <cell r="J53">
            <v>38.961160340604096</v>
          </cell>
          <cell r="K53">
            <v>8.1987827121690096</v>
          </cell>
          <cell r="L53">
            <v>6.8914897051826181</v>
          </cell>
        </row>
        <row r="54">
          <cell r="A54" t="str">
            <v>Newport_Stroke mor_Males_2009 - 2011_LA</v>
          </cell>
          <cell r="B54" t="str">
            <v>Stroke mor</v>
          </cell>
          <cell r="C54" t="str">
            <v>2009 - 2011</v>
          </cell>
          <cell r="D54" t="str">
            <v>Males</v>
          </cell>
          <cell r="E54" t="str">
            <v>Newport</v>
          </cell>
          <cell r="F54" t="str">
            <v>LA</v>
          </cell>
          <cell r="G54">
            <v>41.666666666666664</v>
          </cell>
          <cell r="H54">
            <v>39.172061161066246</v>
          </cell>
          <cell r="I54">
            <v>32.204716677947111</v>
          </cell>
          <cell r="J54">
            <v>47.174954036287382</v>
          </cell>
          <cell r="K54">
            <v>8.0028928752211357</v>
          </cell>
          <cell r="L54">
            <v>6.9673444831191347</v>
          </cell>
        </row>
        <row r="55">
          <cell r="A55" t="str">
            <v>Betsi Cadwaladr UHB_Stroke mor_Males_2009 - 2011_HB</v>
          </cell>
          <cell r="B55" t="str">
            <v>Stroke mor</v>
          </cell>
          <cell r="C55" t="str">
            <v>2009 - 2011</v>
          </cell>
          <cell r="D55" t="str">
            <v>Males</v>
          </cell>
          <cell r="E55" t="str">
            <v>Betsi Cadwaladr UHB</v>
          </cell>
          <cell r="F55" t="str">
            <v>HB</v>
          </cell>
          <cell r="G55">
            <v>241.33333333333334</v>
          </cell>
          <cell r="H55">
            <v>38.998235931546354</v>
          </cell>
          <cell r="I55">
            <v>36.011505831201809</v>
          </cell>
          <cell r="J55">
            <v>42.160789523643523</v>
          </cell>
          <cell r="K55">
            <v>3.1625535920971686</v>
          </cell>
          <cell r="L55">
            <v>2.9867301003445448</v>
          </cell>
        </row>
        <row r="56">
          <cell r="A56" t="str">
            <v>Powys THB_Stroke mor_Males_2009 - 2011_HB</v>
          </cell>
          <cell r="B56" t="str">
            <v>Stroke mor</v>
          </cell>
          <cell r="C56" t="str">
            <v>2009 - 2011</v>
          </cell>
          <cell r="D56" t="str">
            <v>Males</v>
          </cell>
          <cell r="E56" t="str">
            <v>Powys THB</v>
          </cell>
          <cell r="F56" t="str">
            <v>HB</v>
          </cell>
          <cell r="G56">
            <v>48.666666666666664</v>
          </cell>
          <cell r="H56">
            <v>32.670491237517211</v>
          </cell>
          <cell r="I56">
            <v>27.272923847454088</v>
          </cell>
          <cell r="J56">
            <v>38.807906945687172</v>
          </cell>
          <cell r="K56">
            <v>6.1374157081699607</v>
          </cell>
          <cell r="L56">
            <v>5.3975673900631236</v>
          </cell>
        </row>
        <row r="57">
          <cell r="A57" t="str">
            <v>Hywel Dda HB_Stroke mor_Males_2009 - 2011_HB</v>
          </cell>
          <cell r="B57" t="str">
            <v>Stroke mor</v>
          </cell>
          <cell r="C57" t="str">
            <v>2009 - 2011</v>
          </cell>
          <cell r="D57" t="str">
            <v>Males</v>
          </cell>
          <cell r="E57" t="str">
            <v>Hywel Dda HB</v>
          </cell>
          <cell r="F57" t="str">
            <v>HB</v>
          </cell>
          <cell r="G57">
            <v>148.66666666666666</v>
          </cell>
          <cell r="H57">
            <v>39.884357601671219</v>
          </cell>
          <cell r="I57">
            <v>36.023058568236777</v>
          </cell>
          <cell r="J57">
            <v>44.039068949550469</v>
          </cell>
          <cell r="K57">
            <v>4.1547113478792497</v>
          </cell>
          <cell r="L57">
            <v>3.8612990334344417</v>
          </cell>
        </row>
        <row r="58">
          <cell r="A58" t="str">
            <v>ABM UHB_Stroke mor_Males_2009 - 2011_HB</v>
          </cell>
          <cell r="B58" t="str">
            <v>Stroke mor</v>
          </cell>
          <cell r="C58" t="str">
            <v>2009 - 2011</v>
          </cell>
          <cell r="D58" t="str">
            <v>Males</v>
          </cell>
          <cell r="E58" t="str">
            <v>ABM UHB</v>
          </cell>
          <cell r="F58" t="str">
            <v>HB</v>
          </cell>
          <cell r="G58">
            <v>191.33333333333334</v>
          </cell>
          <cell r="H58">
            <v>45.895441099082518</v>
          </cell>
          <cell r="I58">
            <v>41.970007338895421</v>
          </cell>
          <cell r="J58">
            <v>50.082168370773694</v>
          </cell>
          <cell r="K58">
            <v>4.1867272716911756</v>
          </cell>
          <cell r="L58">
            <v>3.9254337601870972</v>
          </cell>
        </row>
        <row r="59">
          <cell r="A59" t="str">
            <v>Cardiff &amp; Vale UHB_Stroke mor_Males_2009 - 2011_HB</v>
          </cell>
          <cell r="B59" t="str">
            <v>Stroke mor</v>
          </cell>
          <cell r="C59" t="str">
            <v>2009 - 2011</v>
          </cell>
          <cell r="D59" t="str">
            <v>Males</v>
          </cell>
          <cell r="E59" t="str">
            <v>Cardiff &amp; Vale UHB</v>
          </cell>
          <cell r="F59" t="str">
            <v>HB</v>
          </cell>
          <cell r="G59">
            <v>136</v>
          </cell>
          <cell r="H59">
            <v>43.102560946208911</v>
          </cell>
          <cell r="I59">
            <v>38.783998331485286</v>
          </cell>
          <cell r="J59">
            <v>47.763149892475219</v>
          </cell>
          <cell r="K59">
            <v>4.6605889462663086</v>
          </cell>
          <cell r="L59">
            <v>4.3185626147236249</v>
          </cell>
        </row>
        <row r="60">
          <cell r="A60" t="str">
            <v>Cwm Taf HB_Stroke mor_Males_2009 - 2011_HB</v>
          </cell>
          <cell r="B60" t="str">
            <v>Stroke mor</v>
          </cell>
          <cell r="C60" t="str">
            <v>2009 - 2011</v>
          </cell>
          <cell r="D60" t="str">
            <v>Males</v>
          </cell>
          <cell r="E60" t="str">
            <v>Cwm Taf HB</v>
          </cell>
          <cell r="F60" t="str">
            <v>HB</v>
          </cell>
          <cell r="G60">
            <v>84.666666666666671</v>
          </cell>
          <cell r="H60">
            <v>39.42506483823292</v>
          </cell>
          <cell r="I60">
            <v>34.459196688510929</v>
          </cell>
          <cell r="J60">
            <v>44.896766915398736</v>
          </cell>
          <cell r="K60">
            <v>5.4717020771658156</v>
          </cell>
          <cell r="L60">
            <v>4.9658681497219916</v>
          </cell>
        </row>
        <row r="61">
          <cell r="A61" t="str">
            <v>Aneurin Bevan HB_Stroke mor_Males_2009 - 2011_HB</v>
          </cell>
          <cell r="B61" t="str">
            <v>Stroke mor</v>
          </cell>
          <cell r="C61" t="str">
            <v>2009 - 2011</v>
          </cell>
          <cell r="D61" t="str">
            <v>Males</v>
          </cell>
          <cell r="E61" t="str">
            <v>Aneurin Bevan HB</v>
          </cell>
          <cell r="F61" t="str">
            <v>HB</v>
          </cell>
          <cell r="G61">
            <v>158.33333333333334</v>
          </cell>
          <cell r="H61">
            <v>35.494845334760711</v>
          </cell>
          <cell r="I61">
            <v>32.186024422101568</v>
          </cell>
          <cell r="J61">
            <v>39.04703683897371</v>
          </cell>
          <cell r="K61">
            <v>3.552191504212999</v>
          </cell>
          <cell r="L61">
            <v>3.3088209126591437</v>
          </cell>
        </row>
        <row r="62">
          <cell r="A62" t="str">
            <v>Wales_Stroke mor_Females_2009 - 2011_WALES</v>
          </cell>
          <cell r="B62" t="str">
            <v>Stroke mor</v>
          </cell>
          <cell r="C62" t="str">
            <v>2009 - 2011</v>
          </cell>
          <cell r="D62" t="str">
            <v>Females</v>
          </cell>
          <cell r="E62" t="str">
            <v>Wales</v>
          </cell>
          <cell r="F62" t="str">
            <v>WALES</v>
          </cell>
          <cell r="G62">
            <v>1624</v>
          </cell>
          <cell r="H62">
            <v>39.192108366324483</v>
          </cell>
          <cell r="I62">
            <v>37.948335912426671</v>
          </cell>
          <cell r="J62">
            <v>40.463544536887042</v>
          </cell>
          <cell r="K62">
            <v>1.2714361705625592</v>
          </cell>
          <cell r="L62">
            <v>1.2437724538978117</v>
          </cell>
        </row>
        <row r="63">
          <cell r="A63" t="str">
            <v>Isle of Anglesey_Stroke mor_Females_2009 - 2011_LA</v>
          </cell>
          <cell r="B63" t="str">
            <v>Stroke mor</v>
          </cell>
          <cell r="C63" t="str">
            <v>2009 - 2011</v>
          </cell>
          <cell r="D63" t="str">
            <v>Females</v>
          </cell>
          <cell r="E63" t="str">
            <v>Isle of Anglesey</v>
          </cell>
          <cell r="F63" t="str">
            <v>LA</v>
          </cell>
          <cell r="G63">
            <v>45.666666666666664</v>
          </cell>
          <cell r="H63">
            <v>43.797616425947695</v>
          </cell>
          <cell r="I63">
            <v>35.449197400461976</v>
          </cell>
          <cell r="J63">
            <v>53.319975022340472</v>
          </cell>
          <cell r="K63">
            <v>9.5223585963927775</v>
          </cell>
          <cell r="L63">
            <v>8.3484190254857182</v>
          </cell>
        </row>
        <row r="64">
          <cell r="A64" t="str">
            <v>Gwynedd_Stroke mor_Females_2009 - 2011_LA</v>
          </cell>
          <cell r="B64" t="str">
            <v>Stroke mor</v>
          </cell>
          <cell r="C64" t="str">
            <v>2009 - 2011</v>
          </cell>
          <cell r="D64" t="str">
            <v>Females</v>
          </cell>
          <cell r="E64" t="str">
            <v>Gwynedd</v>
          </cell>
          <cell r="F64" t="str">
            <v>LA</v>
          </cell>
          <cell r="G64">
            <v>72.333333333333329</v>
          </cell>
          <cell r="H64">
            <v>36.789619545187648</v>
          </cell>
          <cell r="I64">
            <v>31.304180332014017</v>
          </cell>
          <cell r="J64">
            <v>42.881158417162986</v>
          </cell>
          <cell r="K64">
            <v>6.0915388719753381</v>
          </cell>
          <cell r="L64">
            <v>5.4854392131736311</v>
          </cell>
        </row>
        <row r="65">
          <cell r="A65" t="str">
            <v>Conwy_Stroke mor_Females_2009 - 2011_LA</v>
          </cell>
          <cell r="B65" t="str">
            <v>Stroke mor</v>
          </cell>
          <cell r="C65" t="str">
            <v>2009 - 2011</v>
          </cell>
          <cell r="D65" t="str">
            <v>Females</v>
          </cell>
          <cell r="E65" t="str">
            <v>Conwy</v>
          </cell>
          <cell r="F65" t="str">
            <v>LA</v>
          </cell>
          <cell r="G65">
            <v>90.333333333333329</v>
          </cell>
          <cell r="H65">
            <v>39.939976144478948</v>
          </cell>
          <cell r="I65">
            <v>34.459955115985885</v>
          </cell>
          <cell r="J65">
            <v>45.957307094276857</v>
          </cell>
          <cell r="K65">
            <v>6.0173309497979091</v>
          </cell>
          <cell r="L65">
            <v>5.4800210284930628</v>
          </cell>
        </row>
        <row r="66">
          <cell r="A66" t="str">
            <v>Denbighshire_Stroke mor_Females_2009 - 2011_LA</v>
          </cell>
          <cell r="B66" t="str">
            <v>Stroke mor</v>
          </cell>
          <cell r="C66" t="str">
            <v>2009 - 2011</v>
          </cell>
          <cell r="D66" t="str">
            <v>Females</v>
          </cell>
          <cell r="E66" t="str">
            <v>Denbighshire</v>
          </cell>
          <cell r="F66" t="str">
            <v>LA</v>
          </cell>
          <cell r="G66">
            <v>62.666666666666664</v>
          </cell>
          <cell r="H66">
            <v>43.491395177164947</v>
          </cell>
          <cell r="I66">
            <v>36.637295329804282</v>
          </cell>
          <cell r="J66">
            <v>51.161181110525561</v>
          </cell>
          <cell r="K66">
            <v>7.6697859333606146</v>
          </cell>
          <cell r="L66">
            <v>6.8540998473606649</v>
          </cell>
        </row>
        <row r="67">
          <cell r="A67" t="str">
            <v>Flintshire_Stroke mor_Females_2009 - 2011_LA</v>
          </cell>
          <cell r="B67" t="str">
            <v>Stroke mor</v>
          </cell>
          <cell r="C67" t="str">
            <v>2009 - 2011</v>
          </cell>
          <cell r="D67" t="str">
            <v>Females</v>
          </cell>
          <cell r="E67" t="str">
            <v>Flintshire</v>
          </cell>
          <cell r="F67" t="str">
            <v>LA</v>
          </cell>
          <cell r="G67">
            <v>71.333333333333329</v>
          </cell>
          <cell r="H67">
            <v>39.554132257846447</v>
          </cell>
          <cell r="I67">
            <v>33.916218441534959</v>
          </cell>
          <cell r="J67">
            <v>45.817473350246992</v>
          </cell>
          <cell r="K67">
            <v>6.2633410924005446</v>
          </cell>
          <cell r="L67">
            <v>5.6379138163114888</v>
          </cell>
        </row>
        <row r="68">
          <cell r="A68" t="str">
            <v>Wrexham_Stroke mor_Females_2009 - 2011_LA</v>
          </cell>
          <cell r="B68" t="str">
            <v>Stroke mor</v>
          </cell>
          <cell r="C68" t="str">
            <v>2009 - 2011</v>
          </cell>
          <cell r="D68" t="str">
            <v>Females</v>
          </cell>
          <cell r="E68" t="str">
            <v>Wrexham</v>
          </cell>
          <cell r="F68" t="str">
            <v>LA</v>
          </cell>
          <cell r="G68">
            <v>66</v>
          </cell>
          <cell r="H68">
            <v>38.62504898821296</v>
          </cell>
          <cell r="I68">
            <v>32.795720870871428</v>
          </cell>
          <cell r="J68">
            <v>45.131012545311151</v>
          </cell>
          <cell r="K68">
            <v>6.5059635570981911</v>
          </cell>
          <cell r="L68">
            <v>5.8293281173415323</v>
          </cell>
        </row>
        <row r="69">
          <cell r="A69" t="str">
            <v>Powys_Stroke mor_Females_2009 - 2011_LA</v>
          </cell>
          <cell r="B69" t="str">
            <v>Stroke mor</v>
          </cell>
          <cell r="C69" t="str">
            <v>2009 - 2011</v>
          </cell>
          <cell r="D69" t="str">
            <v>Females</v>
          </cell>
          <cell r="E69" t="str">
            <v>Powys</v>
          </cell>
          <cell r="F69" t="str">
            <v>LA</v>
          </cell>
          <cell r="G69">
            <v>96.333333333333329</v>
          </cell>
          <cell r="H69">
            <v>44.639815313872035</v>
          </cell>
          <cell r="I69">
            <v>38.762324486175494</v>
          </cell>
          <cell r="J69">
            <v>51.074201215213932</v>
          </cell>
          <cell r="K69">
            <v>6.4343859013418978</v>
          </cell>
          <cell r="L69">
            <v>5.8774908276965405</v>
          </cell>
        </row>
        <row r="70">
          <cell r="A70" t="str">
            <v>Ceredigion_Stroke mor_Females_2009 - 2011_LA</v>
          </cell>
          <cell r="B70" t="str">
            <v>Stroke mor</v>
          </cell>
          <cell r="C70" t="str">
            <v>2009 - 2011</v>
          </cell>
          <cell r="D70" t="str">
            <v>Females</v>
          </cell>
          <cell r="E70" t="str">
            <v>Ceredigion</v>
          </cell>
          <cell r="F70" t="str">
            <v>LA</v>
          </cell>
          <cell r="G70">
            <v>37</v>
          </cell>
          <cell r="H70">
            <v>32.099522439040058</v>
          </cell>
          <cell r="I70">
            <v>25.369265752755986</v>
          </cell>
          <cell r="J70">
            <v>39.888365211730019</v>
          </cell>
          <cell r="K70">
            <v>7.7888427726899607</v>
          </cell>
          <cell r="L70">
            <v>6.730256686284072</v>
          </cell>
        </row>
        <row r="71">
          <cell r="A71" t="str">
            <v>Pembrokeshire_Stroke mor_Females_2009 - 2011_LA</v>
          </cell>
          <cell r="B71" t="str">
            <v>Stroke mor</v>
          </cell>
          <cell r="C71" t="str">
            <v>2009 - 2011</v>
          </cell>
          <cell r="D71" t="str">
            <v>Females</v>
          </cell>
          <cell r="E71" t="str">
            <v>Pembrokeshire</v>
          </cell>
          <cell r="F71" t="str">
            <v>LA</v>
          </cell>
          <cell r="G71">
            <v>78</v>
          </cell>
          <cell r="H71">
            <v>39.973136087465612</v>
          </cell>
          <cell r="I71">
            <v>34.220103991604553</v>
          </cell>
          <cell r="J71">
            <v>46.337155793559411</v>
          </cell>
          <cell r="K71">
            <v>6.3640197060937993</v>
          </cell>
          <cell r="L71">
            <v>5.7530320958610588</v>
          </cell>
        </row>
        <row r="72">
          <cell r="A72" t="str">
            <v>Carmarthenshire_Stroke mor_Females_2009 - 2011_LA</v>
          </cell>
          <cell r="B72" t="str">
            <v>Stroke mor</v>
          </cell>
          <cell r="C72" t="str">
            <v>2009 - 2011</v>
          </cell>
          <cell r="D72" t="str">
            <v>Females</v>
          </cell>
          <cell r="E72" t="str">
            <v>Carmarthenshire</v>
          </cell>
          <cell r="F72" t="str">
            <v>LA</v>
          </cell>
          <cell r="G72">
            <v>123.66666666666667</v>
          </cell>
          <cell r="H72">
            <v>41.510342703607314</v>
          </cell>
          <cell r="I72">
            <v>36.802895639473896</v>
          </cell>
          <cell r="J72">
            <v>46.610277335181571</v>
          </cell>
          <cell r="K72">
            <v>5.0999346315742571</v>
          </cell>
          <cell r="L72">
            <v>4.7074470641334187</v>
          </cell>
        </row>
        <row r="73">
          <cell r="A73" t="str">
            <v>Swansea_Stroke mor_Females_2009 - 2011_LA</v>
          </cell>
          <cell r="B73" t="str">
            <v>Stroke mor</v>
          </cell>
          <cell r="C73" t="str">
            <v>2009 - 2011</v>
          </cell>
          <cell r="D73" t="str">
            <v>Females</v>
          </cell>
          <cell r="E73" t="str">
            <v>Swansea</v>
          </cell>
          <cell r="F73" t="str">
            <v>LA</v>
          </cell>
          <cell r="G73">
            <v>122.66666666666667</v>
          </cell>
          <cell r="H73">
            <v>38.506279447822109</v>
          </cell>
          <cell r="I73">
            <v>34.127230453821213</v>
          </cell>
          <cell r="J73">
            <v>43.251213202362337</v>
          </cell>
          <cell r="K73">
            <v>4.7449337545402273</v>
          </cell>
          <cell r="L73">
            <v>4.3790489940008968</v>
          </cell>
        </row>
        <row r="74">
          <cell r="A74" t="str">
            <v>Neath Port Talbot_Stroke mor_Females_2009 - 2011_LA</v>
          </cell>
          <cell r="B74" t="str">
            <v>Stroke mor</v>
          </cell>
          <cell r="C74" t="str">
            <v>2009 - 2011</v>
          </cell>
          <cell r="D74" t="str">
            <v>Females</v>
          </cell>
          <cell r="E74" t="str">
            <v>Neath Port Talbot</v>
          </cell>
          <cell r="F74" t="str">
            <v>LA</v>
          </cell>
          <cell r="G74">
            <v>79.666666666666671</v>
          </cell>
          <cell r="H74">
            <v>44.030710146798597</v>
          </cell>
          <cell r="I74">
            <v>37.808886148766909</v>
          </cell>
          <cell r="J74">
            <v>50.905550213310796</v>
          </cell>
          <cell r="K74">
            <v>6.8748400665121991</v>
          </cell>
          <cell r="L74">
            <v>6.2218239980316881</v>
          </cell>
        </row>
        <row r="75">
          <cell r="A75" t="str">
            <v>Bridgend_Stroke mor_Females_2009 - 2011_LA</v>
          </cell>
          <cell r="B75" t="str">
            <v>Stroke mor</v>
          </cell>
          <cell r="C75" t="str">
            <v>2009 - 2011</v>
          </cell>
          <cell r="D75" t="str">
            <v>Females</v>
          </cell>
          <cell r="E75" t="str">
            <v>Bridgend</v>
          </cell>
          <cell r="F75" t="str">
            <v>LA</v>
          </cell>
          <cell r="G75">
            <v>79.666666666666671</v>
          </cell>
          <cell r="H75">
            <v>44.309492730558667</v>
          </cell>
          <cell r="I75">
            <v>38.268342229201174</v>
          </cell>
          <cell r="J75">
            <v>50.986486063230423</v>
          </cell>
          <cell r="K75">
            <v>6.6769933326717563</v>
          </cell>
          <cell r="L75">
            <v>6.0411505013574924</v>
          </cell>
        </row>
        <row r="76">
          <cell r="A76" t="str">
            <v>The Vale of Glamorgan_Stroke mor_Females_2009 - 2011_LA</v>
          </cell>
          <cell r="B76" t="str">
            <v>Stroke mor</v>
          </cell>
          <cell r="C76" t="str">
            <v>2009 - 2011</v>
          </cell>
          <cell r="D76" t="str">
            <v>Females</v>
          </cell>
          <cell r="E76" t="str">
            <v>The Vale of Glamorgan</v>
          </cell>
          <cell r="F76" t="str">
            <v>LA</v>
          </cell>
          <cell r="G76">
            <v>67.666666666666671</v>
          </cell>
          <cell r="H76">
            <v>39.57613698359588</v>
          </cell>
          <cell r="I76">
            <v>33.600734955038256</v>
          </cell>
          <cell r="J76">
            <v>46.236311568796715</v>
          </cell>
          <cell r="K76">
            <v>6.6601745852008349</v>
          </cell>
          <cell r="L76">
            <v>5.9754020285576246</v>
          </cell>
        </row>
        <row r="77">
          <cell r="A77" t="str">
            <v>Cardiff_Stroke mor_Females_2009 - 2011_LA</v>
          </cell>
          <cell r="B77" t="str">
            <v>Stroke mor</v>
          </cell>
          <cell r="C77" t="str">
            <v>2009 - 2011</v>
          </cell>
          <cell r="D77" t="str">
            <v>Females</v>
          </cell>
          <cell r="E77" t="str">
            <v>Cardiff</v>
          </cell>
          <cell r="F77" t="str">
            <v>LA</v>
          </cell>
          <cell r="G77">
            <v>138</v>
          </cell>
          <cell r="H77">
            <v>38.074347554372444</v>
          </cell>
          <cell r="I77">
            <v>33.971315533666122</v>
          </cell>
          <cell r="J77">
            <v>42.499867331860642</v>
          </cell>
          <cell r="K77">
            <v>4.4255197774881978</v>
          </cell>
          <cell r="L77">
            <v>4.1030320207063227</v>
          </cell>
        </row>
        <row r="78">
          <cell r="A78" t="str">
            <v>Rhondda Cynon Taf_Stroke mor_Females_2009 - 2011_LA</v>
          </cell>
          <cell r="B78" t="str">
            <v>Stroke mor</v>
          </cell>
          <cell r="C78" t="str">
            <v>2009 - 2011</v>
          </cell>
          <cell r="D78" t="str">
            <v>Females</v>
          </cell>
          <cell r="E78" t="str">
            <v>Rhondda Cynon Taf</v>
          </cell>
          <cell r="F78" t="str">
            <v>LA</v>
          </cell>
          <cell r="G78">
            <v>108.66666666666667</v>
          </cell>
          <cell r="H78">
            <v>38.128878225255548</v>
          </cell>
          <cell r="I78">
            <v>33.630920934963193</v>
          </cell>
          <cell r="J78">
            <v>43.027638150529427</v>
          </cell>
          <cell r="K78">
            <v>4.8987599252738789</v>
          </cell>
          <cell r="L78">
            <v>4.497957290292355</v>
          </cell>
        </row>
        <row r="79">
          <cell r="A79" t="str">
            <v>Merthyr Tydfil_Stroke mor_Females_2009 - 2011_LA</v>
          </cell>
          <cell r="B79" t="str">
            <v>Stroke mor</v>
          </cell>
          <cell r="C79" t="str">
            <v>2009 - 2011</v>
          </cell>
          <cell r="D79" t="str">
            <v>Females</v>
          </cell>
          <cell r="E79" t="str">
            <v>Merthyr Tydfil</v>
          </cell>
          <cell r="F79" t="str">
            <v>LA</v>
          </cell>
          <cell r="G79">
            <v>28</v>
          </cell>
          <cell r="H79">
            <v>44.134209088584136</v>
          </cell>
          <cell r="I79">
            <v>34.166886669096712</v>
          </cell>
          <cell r="J79">
            <v>55.919915709383794</v>
          </cell>
          <cell r="K79">
            <v>11.785706620799658</v>
          </cell>
          <cell r="L79">
            <v>9.9673224194874237</v>
          </cell>
        </row>
        <row r="80">
          <cell r="A80" t="str">
            <v>Caerphilly_Stroke mor_Females_2009 - 2011_LA</v>
          </cell>
          <cell r="B80" t="str">
            <v>Stroke mor</v>
          </cell>
          <cell r="C80" t="str">
            <v>2009 - 2011</v>
          </cell>
          <cell r="D80" t="str">
            <v>Females</v>
          </cell>
          <cell r="E80" t="str">
            <v>Caerphilly</v>
          </cell>
          <cell r="F80" t="str">
            <v>LA</v>
          </cell>
          <cell r="G80">
            <v>72.666666666666671</v>
          </cell>
          <cell r="H80">
            <v>36.988794732782694</v>
          </cell>
          <cell r="I80">
            <v>31.724600220322213</v>
          </cell>
          <cell r="J80">
            <v>42.832301902656305</v>
          </cell>
          <cell r="K80">
            <v>5.843507169873611</v>
          </cell>
          <cell r="L80">
            <v>5.264194512460481</v>
          </cell>
        </row>
        <row r="81">
          <cell r="A81" t="str">
            <v>Blaenau Gwent_Stroke mor_Females_2009 - 2011_LA</v>
          </cell>
          <cell r="B81" t="str">
            <v>Stroke mor</v>
          </cell>
          <cell r="C81" t="str">
            <v>2009 - 2011</v>
          </cell>
          <cell r="D81" t="str">
            <v>Females</v>
          </cell>
          <cell r="E81" t="str">
            <v>Blaenau Gwent</v>
          </cell>
          <cell r="F81" t="str">
            <v>LA</v>
          </cell>
          <cell r="G81">
            <v>32.333333333333336</v>
          </cell>
          <cell r="H81">
            <v>34.629350732248739</v>
          </cell>
          <cell r="I81">
            <v>27.373521461891041</v>
          </cell>
          <cell r="J81">
            <v>43.116646970853196</v>
          </cell>
          <cell r="K81">
            <v>8.4872962386044577</v>
          </cell>
          <cell r="L81">
            <v>7.2558292703576974</v>
          </cell>
        </row>
        <row r="82">
          <cell r="A82" t="str">
            <v>Torfaen_Stroke mor_Females_2009 - 2011_LA</v>
          </cell>
          <cell r="B82" t="str">
            <v>Stroke mor</v>
          </cell>
          <cell r="C82" t="str">
            <v>2009 - 2011</v>
          </cell>
          <cell r="D82" t="str">
            <v>Females</v>
          </cell>
          <cell r="E82" t="str">
            <v>Torfaen</v>
          </cell>
          <cell r="F82" t="str">
            <v>LA</v>
          </cell>
          <cell r="G82">
            <v>41.333333333333336</v>
          </cell>
          <cell r="H82">
            <v>31.643898397956125</v>
          </cell>
          <cell r="I82">
            <v>25.774845591962819</v>
          </cell>
          <cell r="J82">
            <v>38.388642316155718</v>
          </cell>
          <cell r="K82">
            <v>6.7447439181995925</v>
          </cell>
          <cell r="L82">
            <v>5.8690528059933058</v>
          </cell>
        </row>
        <row r="83">
          <cell r="A83" t="str">
            <v>Monmouthshire_Stroke mor_Females_2009 - 2011_LA</v>
          </cell>
          <cell r="B83" t="str">
            <v>Stroke mor</v>
          </cell>
          <cell r="C83" t="str">
            <v>2009 - 2011</v>
          </cell>
          <cell r="D83" t="str">
            <v>Females</v>
          </cell>
          <cell r="E83" t="str">
            <v>Monmouthshire</v>
          </cell>
          <cell r="F83" t="str">
            <v>LA</v>
          </cell>
          <cell r="G83">
            <v>42</v>
          </cell>
          <cell r="H83">
            <v>32.04527670745923</v>
          </cell>
          <cell r="I83">
            <v>25.756370579215538</v>
          </cell>
          <cell r="J83">
            <v>39.261955351833841</v>
          </cell>
          <cell r="K83">
            <v>7.2166786443746105</v>
          </cell>
          <cell r="L83">
            <v>6.288906128243692</v>
          </cell>
        </row>
        <row r="84">
          <cell r="A84" t="str">
            <v>Newport_Stroke mor_Females_2009 - 2011_LA</v>
          </cell>
          <cell r="B84" t="str">
            <v>Stroke mor</v>
          </cell>
          <cell r="C84" t="str">
            <v>2009 - 2011</v>
          </cell>
          <cell r="D84" t="str">
            <v>Females</v>
          </cell>
          <cell r="E84" t="str">
            <v>Newport</v>
          </cell>
          <cell r="F84" t="str">
            <v>LA</v>
          </cell>
          <cell r="G84">
            <v>68</v>
          </cell>
          <cell r="H84">
            <v>37.720513297275851</v>
          </cell>
          <cell r="I84">
            <v>32.128190598260275</v>
          </cell>
          <cell r="J84">
            <v>43.948651364041979</v>
          </cell>
          <cell r="K84">
            <v>6.2281380667661281</v>
          </cell>
          <cell r="L84">
            <v>5.5923226990155754</v>
          </cell>
        </row>
        <row r="85">
          <cell r="A85" t="str">
            <v>Betsi Cadwaladr UHB_Stroke mor_Females_2009 - 2011_HB</v>
          </cell>
          <cell r="B85" t="str">
            <v>Stroke mor</v>
          </cell>
          <cell r="C85" t="str">
            <v>2009 - 2011</v>
          </cell>
          <cell r="D85" t="str">
            <v>Females</v>
          </cell>
          <cell r="E85" t="str">
            <v>Betsi Cadwaladr UHB</v>
          </cell>
          <cell r="F85" t="str">
            <v>HB</v>
          </cell>
          <cell r="G85">
            <v>408.33333333333331</v>
          </cell>
          <cell r="H85">
            <v>39.993840362182368</v>
          </cell>
          <cell r="I85">
            <v>37.455129774072873</v>
          </cell>
          <cell r="J85">
            <v>42.646492972254812</v>
          </cell>
          <cell r="K85">
            <v>2.6526526100724439</v>
          </cell>
          <cell r="L85">
            <v>2.5387105881094953</v>
          </cell>
        </row>
        <row r="86">
          <cell r="A86" t="str">
            <v>Powys THB_Stroke mor_Females_2009 - 2011_HB</v>
          </cell>
          <cell r="B86" t="str">
            <v>Stroke mor</v>
          </cell>
          <cell r="C86" t="str">
            <v>2009 - 2011</v>
          </cell>
          <cell r="D86" t="str">
            <v>Females</v>
          </cell>
          <cell r="E86" t="str">
            <v>Powys THB</v>
          </cell>
          <cell r="F86" t="str">
            <v>HB</v>
          </cell>
          <cell r="G86">
            <v>96.333333333333329</v>
          </cell>
          <cell r="H86">
            <v>44.639815313872035</v>
          </cell>
          <cell r="I86">
            <v>38.762324486175494</v>
          </cell>
          <cell r="J86">
            <v>51.074201215213932</v>
          </cell>
          <cell r="K86">
            <v>6.4343859013418978</v>
          </cell>
          <cell r="L86">
            <v>5.8774908276965405</v>
          </cell>
        </row>
        <row r="87">
          <cell r="A87" t="str">
            <v>Hywel Dda HB_Stroke mor_Females_2009 - 2011_HB</v>
          </cell>
          <cell r="B87" t="str">
            <v>Stroke mor</v>
          </cell>
          <cell r="C87" t="str">
            <v>2009 - 2011</v>
          </cell>
          <cell r="D87" t="str">
            <v>Females</v>
          </cell>
          <cell r="E87" t="str">
            <v>Hywel Dda HB</v>
          </cell>
          <cell r="F87" t="str">
            <v>HB</v>
          </cell>
          <cell r="G87">
            <v>238.66666666666666</v>
          </cell>
          <cell r="H87">
            <v>39.102096387817085</v>
          </cell>
          <cell r="I87">
            <v>35.856109495195646</v>
          </cell>
          <cell r="J87">
            <v>42.540300183632077</v>
          </cell>
          <cell r="K87">
            <v>3.4382037958149922</v>
          </cell>
          <cell r="L87">
            <v>3.2459868926214384</v>
          </cell>
        </row>
        <row r="88">
          <cell r="A88" t="str">
            <v>ABM UHB_Stroke mor_Females_2009 - 2011_HB</v>
          </cell>
          <cell r="B88" t="str">
            <v>Stroke mor</v>
          </cell>
          <cell r="C88" t="str">
            <v>2009 - 2011</v>
          </cell>
          <cell r="D88" t="str">
            <v>Females</v>
          </cell>
          <cell r="E88" t="str">
            <v>ABM UHB</v>
          </cell>
          <cell r="F88" t="str">
            <v>HB</v>
          </cell>
          <cell r="G88">
            <v>282</v>
          </cell>
          <cell r="H88">
            <v>41.418161333758746</v>
          </cell>
          <cell r="I88">
            <v>38.295166929047454</v>
          </cell>
          <cell r="J88">
            <v>44.710912809535742</v>
          </cell>
          <cell r="K88">
            <v>3.2927514757769956</v>
          </cell>
          <cell r="L88">
            <v>3.1229944047112923</v>
          </cell>
        </row>
        <row r="89">
          <cell r="A89" t="str">
            <v>Cardiff &amp; Vale UHB_Stroke mor_Females_2009 - 2011_HB</v>
          </cell>
          <cell r="B89" t="str">
            <v>Stroke mor</v>
          </cell>
          <cell r="C89" t="str">
            <v>2009 - 2011</v>
          </cell>
          <cell r="D89" t="str">
            <v>Females</v>
          </cell>
          <cell r="E89" t="str">
            <v>Cardiff &amp; Vale UHB</v>
          </cell>
          <cell r="F89" t="str">
            <v>HB</v>
          </cell>
          <cell r="G89">
            <v>205.66666666666666</v>
          </cell>
          <cell r="H89">
            <v>38.314515478955968</v>
          </cell>
          <cell r="I89">
            <v>34.943467104938897</v>
          </cell>
          <cell r="J89">
            <v>41.901128742459811</v>
          </cell>
          <cell r="K89">
            <v>3.5866132635038426</v>
          </cell>
          <cell r="L89">
            <v>3.3710483740170716</v>
          </cell>
        </row>
        <row r="90">
          <cell r="A90" t="str">
            <v>Cwm Taf HB_Stroke mor_Females_2009 - 2011_HB</v>
          </cell>
          <cell r="B90" t="str">
            <v>Stroke mor</v>
          </cell>
          <cell r="C90" t="str">
            <v>2009 - 2011</v>
          </cell>
          <cell r="D90" t="str">
            <v>Females</v>
          </cell>
          <cell r="E90" t="str">
            <v>Cwm Taf HB</v>
          </cell>
          <cell r="F90" t="str">
            <v>HB</v>
          </cell>
          <cell r="G90">
            <v>136.66666666666666</v>
          </cell>
          <cell r="H90">
            <v>39.322079308046135</v>
          </cell>
          <cell r="I90">
            <v>35.167065486381581</v>
          </cell>
          <cell r="J90">
            <v>43.805020450548071</v>
          </cell>
          <cell r="K90">
            <v>4.4829411425019359</v>
          </cell>
          <cell r="L90">
            <v>4.1550138216645536</v>
          </cell>
        </row>
        <row r="91">
          <cell r="A91" t="str">
            <v>Aneurin Bevan HB_Stroke mor_Females_2009 - 2011_HB</v>
          </cell>
          <cell r="B91" t="str">
            <v>Stroke mor</v>
          </cell>
          <cell r="C91" t="str">
            <v>2009 - 2011</v>
          </cell>
          <cell r="D91" t="str">
            <v>Females</v>
          </cell>
          <cell r="E91" t="str">
            <v>Aneurin Bevan HB</v>
          </cell>
          <cell r="F91" t="str">
            <v>HB</v>
          </cell>
          <cell r="G91">
            <v>256.33333333333331</v>
          </cell>
          <cell r="H91">
            <v>35.100997337413141</v>
          </cell>
          <cell r="I91">
            <v>32.364709180528898</v>
          </cell>
          <cell r="J91">
            <v>37.993271224969838</v>
          </cell>
          <cell r="K91">
            <v>2.8922738875566978</v>
          </cell>
          <cell r="L91">
            <v>2.7362881568842425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sheetName val="Charts combined"/>
      <sheetName val="Under 16s"/>
      <sheetName val="Under 18s"/>
      <sheetName val="CI calculations&lt;18"/>
      <sheetName val="CI calculations&lt;16"/>
      <sheetName val="CI data"/>
      <sheetName val="Data for table and chart"/>
      <sheetName val="Wales HB data - StatsWales"/>
      <sheetName val="Table 5"/>
      <sheetName val="Table 6"/>
      <sheetName val="Metadata"/>
      <sheetName val="Mid-2011 Females"/>
      <sheetName val="QC Mid-2011 Females "/>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A14" t="str">
            <v>ENGLAND AND WALES</v>
          </cell>
          <cell r="B14">
            <v>909109</v>
          </cell>
          <cell r="C14">
            <v>80.400000000000006</v>
          </cell>
          <cell r="D14">
            <v>20.8</v>
          </cell>
          <cell r="E14">
            <v>5991</v>
          </cell>
          <cell r="F14">
            <v>6.1</v>
          </cell>
          <cell r="G14">
            <v>60.2</v>
          </cell>
        </row>
        <row r="15">
          <cell r="A15">
            <v>0</v>
          </cell>
          <cell r="B15">
            <v>0</v>
          </cell>
          <cell r="C15">
            <v>0</v>
          </cell>
          <cell r="D15">
            <v>0</v>
          </cell>
          <cell r="E15">
            <v>0</v>
          </cell>
          <cell r="F15">
            <v>0</v>
          </cell>
          <cell r="G15">
            <v>0</v>
          </cell>
        </row>
        <row r="16">
          <cell r="A16" t="str">
            <v>ENGLAND</v>
          </cell>
          <cell r="B16">
            <v>865585</v>
          </cell>
          <cell r="C16">
            <v>80.7</v>
          </cell>
          <cell r="D16">
            <v>20.9</v>
          </cell>
          <cell r="E16">
            <v>5661</v>
          </cell>
          <cell r="F16">
            <v>6.1</v>
          </cell>
          <cell r="G16">
            <v>60.5</v>
          </cell>
        </row>
        <row r="17">
          <cell r="A17">
            <v>0</v>
          </cell>
          <cell r="B17">
            <v>0</v>
          </cell>
          <cell r="C17">
            <v>0</v>
          </cell>
          <cell r="D17">
            <v>0</v>
          </cell>
          <cell r="E17">
            <v>0</v>
          </cell>
          <cell r="F17">
            <v>0</v>
          </cell>
          <cell r="G17">
            <v>0</v>
          </cell>
        </row>
        <row r="18">
          <cell r="A18" t="str">
            <v>WALES</v>
          </cell>
          <cell r="B18">
            <v>43524</v>
          </cell>
          <cell r="C18">
            <v>75.099999999999994</v>
          </cell>
          <cell r="D18">
            <v>19.600000000000001</v>
          </cell>
          <cell r="E18">
            <v>330</v>
          </cell>
          <cell r="F18">
            <v>6.1</v>
          </cell>
          <cell r="G18">
            <v>55.2</v>
          </cell>
        </row>
        <row r="19">
          <cell r="A19">
            <v>0</v>
          </cell>
          <cell r="B19">
            <v>0</v>
          </cell>
          <cell r="C19">
            <v>0</v>
          </cell>
          <cell r="D19">
            <v>0</v>
          </cell>
          <cell r="E19">
            <v>0</v>
          </cell>
          <cell r="F19">
            <v>0</v>
          </cell>
          <cell r="G19">
            <v>0</v>
          </cell>
        </row>
        <row r="20">
          <cell r="A20" t="str">
            <v>NORTH EAST</v>
          </cell>
          <cell r="B20">
            <v>37102</v>
          </cell>
          <cell r="C20">
            <v>73.599999999999994</v>
          </cell>
          <cell r="D20">
            <v>18.8</v>
          </cell>
          <cell r="E20">
            <v>380</v>
          </cell>
          <cell r="F20">
            <v>8.6</v>
          </cell>
          <cell r="G20">
            <v>55.5</v>
          </cell>
        </row>
        <row r="21">
          <cell r="A21">
            <v>0</v>
          </cell>
          <cell r="B21">
            <v>0</v>
          </cell>
          <cell r="C21">
            <v>0</v>
          </cell>
          <cell r="D21">
            <v>0</v>
          </cell>
          <cell r="E21">
            <v>0</v>
          </cell>
          <cell r="F21">
            <v>0</v>
          </cell>
          <cell r="G21">
            <v>0</v>
          </cell>
        </row>
        <row r="22">
          <cell r="A22" t="str">
            <v>County Durham UA</v>
          </cell>
          <cell r="B22">
            <v>6814</v>
          </cell>
          <cell r="C22">
            <v>70.099999999999994</v>
          </cell>
          <cell r="D22">
            <v>17.3</v>
          </cell>
          <cell r="E22">
            <v>66</v>
          </cell>
          <cell r="F22">
            <v>7.7</v>
          </cell>
          <cell r="G22">
            <v>69.7</v>
          </cell>
        </row>
        <row r="23">
          <cell r="A23" t="str">
            <v>Darlington UA</v>
          </cell>
          <cell r="B23">
            <v>1624</v>
          </cell>
          <cell r="C23">
            <v>80.3</v>
          </cell>
          <cell r="D23">
            <v>18.600000000000001</v>
          </cell>
          <cell r="E23">
            <v>14</v>
          </cell>
          <cell r="F23">
            <v>7.2</v>
          </cell>
          <cell r="G23" t="str">
            <v>*</v>
          </cell>
        </row>
        <row r="24">
          <cell r="A24" t="str">
            <v>Hartlepool UA</v>
          </cell>
          <cell r="B24">
            <v>1446</v>
          </cell>
          <cell r="C24">
            <v>81.7</v>
          </cell>
          <cell r="D24">
            <v>22.4</v>
          </cell>
          <cell r="E24">
            <v>10</v>
          </cell>
          <cell r="F24">
            <v>5.8</v>
          </cell>
          <cell r="G24" t="str">
            <v>*</v>
          </cell>
        </row>
        <row r="25">
          <cell r="A25" t="str">
            <v>Middlesborough UA</v>
          </cell>
          <cell r="B25">
            <v>2547</v>
          </cell>
          <cell r="C25">
            <v>89.9</v>
          </cell>
          <cell r="D25">
            <v>20.7</v>
          </cell>
          <cell r="E25">
            <v>25</v>
          </cell>
          <cell r="F25">
            <v>9.8000000000000007</v>
          </cell>
          <cell r="G25">
            <v>52</v>
          </cell>
        </row>
        <row r="26">
          <cell r="A26" t="str">
            <v>Northumberland UA</v>
          </cell>
          <cell r="B26">
            <v>3793</v>
          </cell>
          <cell r="C26">
            <v>70.5</v>
          </cell>
          <cell r="D26">
            <v>17.100000000000001</v>
          </cell>
          <cell r="E26">
            <v>34</v>
          </cell>
          <cell r="F26">
            <v>6.4</v>
          </cell>
          <cell r="G26">
            <v>52.9</v>
          </cell>
        </row>
        <row r="27">
          <cell r="A27" t="str">
            <v>Redcar and Cleveland UA</v>
          </cell>
          <cell r="B27">
            <v>1937</v>
          </cell>
          <cell r="C27">
            <v>78.3</v>
          </cell>
          <cell r="D27">
            <v>16.899999999999999</v>
          </cell>
          <cell r="E27">
            <v>24</v>
          </cell>
          <cell r="F27">
            <v>10</v>
          </cell>
          <cell r="G27">
            <v>41.7</v>
          </cell>
        </row>
        <row r="28">
          <cell r="A28" t="str">
            <v>Stockton-on-Tees UA</v>
          </cell>
          <cell r="B28">
            <v>2970</v>
          </cell>
          <cell r="C28">
            <v>78.7</v>
          </cell>
          <cell r="D28">
            <v>17.3</v>
          </cell>
          <cell r="E28">
            <v>31</v>
          </cell>
          <cell r="F28">
            <v>9.3000000000000007</v>
          </cell>
          <cell r="G28">
            <v>54.8</v>
          </cell>
        </row>
        <row r="29">
          <cell r="A29">
            <v>0</v>
          </cell>
          <cell r="B29">
            <v>0</v>
          </cell>
          <cell r="C29">
            <v>0</v>
          </cell>
          <cell r="D29">
            <v>0</v>
          </cell>
          <cell r="E29">
            <v>0</v>
          </cell>
          <cell r="F29">
            <v>0</v>
          </cell>
          <cell r="G29">
            <v>0</v>
          </cell>
        </row>
        <row r="30">
          <cell r="A30" t="str">
            <v>Tyne and Wear (Met County)</v>
          </cell>
          <cell r="B30">
            <v>15971</v>
          </cell>
          <cell r="C30">
            <v>71.2</v>
          </cell>
          <cell r="D30">
            <v>19.7</v>
          </cell>
          <cell r="E30">
            <v>176</v>
          </cell>
          <cell r="F30">
            <v>9.5</v>
          </cell>
          <cell r="G30">
            <v>55.1</v>
          </cell>
        </row>
        <row r="31">
          <cell r="A31" t="str">
            <v xml:space="preserve">Gateshead </v>
          </cell>
          <cell r="B31">
            <v>2702</v>
          </cell>
          <cell r="C31">
            <v>68.5</v>
          </cell>
          <cell r="D31">
            <v>15.3</v>
          </cell>
          <cell r="E31">
            <v>18</v>
          </cell>
          <cell r="F31">
            <v>5.3</v>
          </cell>
          <cell r="G31">
            <v>55.6</v>
          </cell>
        </row>
        <row r="32">
          <cell r="A32" t="str">
            <v xml:space="preserve">Newcastle upon Tyne </v>
          </cell>
          <cell r="B32">
            <v>4385</v>
          </cell>
          <cell r="C32">
            <v>68.599999999999994</v>
          </cell>
          <cell r="D32">
            <v>22.5</v>
          </cell>
          <cell r="E32">
            <v>48</v>
          </cell>
          <cell r="F32">
            <v>11</v>
          </cell>
          <cell r="G32">
            <v>54.2</v>
          </cell>
        </row>
        <row r="33">
          <cell r="A33" t="str">
            <v xml:space="preserve">North Tyneside </v>
          </cell>
          <cell r="B33">
            <v>2810</v>
          </cell>
          <cell r="C33">
            <v>71.8</v>
          </cell>
          <cell r="D33">
            <v>19.100000000000001</v>
          </cell>
          <cell r="E33">
            <v>29</v>
          </cell>
          <cell r="F33">
            <v>8.6</v>
          </cell>
          <cell r="G33">
            <v>72.400000000000006</v>
          </cell>
        </row>
        <row r="34">
          <cell r="A34" t="str">
            <v xml:space="preserve">South Tyneside </v>
          </cell>
          <cell r="B34">
            <v>2096</v>
          </cell>
          <cell r="C34">
            <v>75.099999999999994</v>
          </cell>
          <cell r="D34">
            <v>17.899999999999999</v>
          </cell>
          <cell r="E34">
            <v>30</v>
          </cell>
          <cell r="F34">
            <v>11.5</v>
          </cell>
          <cell r="G34">
            <v>50</v>
          </cell>
        </row>
        <row r="35">
          <cell r="A35" t="str">
            <v xml:space="preserve">Sunderland </v>
          </cell>
          <cell r="B35">
            <v>3978</v>
          </cell>
          <cell r="C35">
            <v>73.599999999999994</v>
          </cell>
          <cell r="D35">
            <v>21.1</v>
          </cell>
          <cell r="E35">
            <v>51</v>
          </cell>
          <cell r="F35">
            <v>10.6</v>
          </cell>
          <cell r="G35">
            <v>49</v>
          </cell>
        </row>
        <row r="36">
          <cell r="A36">
            <v>0</v>
          </cell>
          <cell r="B36">
            <v>0</v>
          </cell>
          <cell r="C36">
            <v>0</v>
          </cell>
          <cell r="D36">
            <v>0</v>
          </cell>
          <cell r="E36">
            <v>0</v>
          </cell>
          <cell r="F36">
            <v>0</v>
          </cell>
          <cell r="G36">
            <v>0</v>
          </cell>
        </row>
        <row r="37">
          <cell r="A37" t="str">
            <v>NORTH WEST</v>
          </cell>
          <cell r="B37">
            <v>112977</v>
          </cell>
          <cell r="C37">
            <v>80.7</v>
          </cell>
          <cell r="D37">
            <v>21.8</v>
          </cell>
          <cell r="E37">
            <v>879</v>
          </cell>
          <cell r="F37">
            <v>7</v>
          </cell>
          <cell r="G37">
            <v>61.1</v>
          </cell>
        </row>
        <row r="38">
          <cell r="A38">
            <v>0</v>
          </cell>
          <cell r="B38">
            <v>0</v>
          </cell>
          <cell r="C38">
            <v>0</v>
          </cell>
          <cell r="D38">
            <v>0</v>
          </cell>
          <cell r="E38">
            <v>0</v>
          </cell>
          <cell r="F38">
            <v>0</v>
          </cell>
          <cell r="G38">
            <v>0</v>
          </cell>
        </row>
        <row r="39">
          <cell r="A39" t="str">
            <v>Blackburn with Darwen UA</v>
          </cell>
          <cell r="B39">
            <v>2837</v>
          </cell>
          <cell r="C39">
            <v>92.9</v>
          </cell>
          <cell r="D39">
            <v>17.100000000000001</v>
          </cell>
          <cell r="E39">
            <v>7</v>
          </cell>
          <cell r="F39">
            <v>2.2000000000000002</v>
          </cell>
          <cell r="G39" t="str">
            <v>*</v>
          </cell>
        </row>
        <row r="40">
          <cell r="A40" t="str">
            <v>Blackpool UA</v>
          </cell>
          <cell r="B40">
            <v>2310</v>
          </cell>
          <cell r="C40">
            <v>87.8</v>
          </cell>
          <cell r="D40">
            <v>23.3</v>
          </cell>
          <cell r="E40">
            <v>25</v>
          </cell>
          <cell r="F40">
            <v>9.9</v>
          </cell>
          <cell r="G40">
            <v>80</v>
          </cell>
        </row>
        <row r="41">
          <cell r="A41" t="str">
            <v>Cheshire East UA</v>
          </cell>
          <cell r="B41">
            <v>4914</v>
          </cell>
          <cell r="C41">
            <v>74.5</v>
          </cell>
          <cell r="D41">
            <v>19.100000000000001</v>
          </cell>
          <cell r="E41">
            <v>25</v>
          </cell>
          <cell r="F41">
            <v>3.9</v>
          </cell>
          <cell r="G41">
            <v>68</v>
          </cell>
        </row>
        <row r="42">
          <cell r="A42" t="str">
            <v>Cheshire West and Chester UA</v>
          </cell>
          <cell r="B42">
            <v>4502</v>
          </cell>
          <cell r="C42">
            <v>72.7</v>
          </cell>
          <cell r="D42">
            <v>17.899999999999999</v>
          </cell>
          <cell r="E42">
            <v>30</v>
          </cell>
          <cell r="F42">
            <v>5.3</v>
          </cell>
          <cell r="G42">
            <v>60</v>
          </cell>
        </row>
        <row r="43">
          <cell r="A43" t="str">
            <v>Halton UA</v>
          </cell>
          <cell r="B43">
            <v>2162</v>
          </cell>
          <cell r="C43">
            <v>87.1</v>
          </cell>
          <cell r="D43">
            <v>24.1</v>
          </cell>
          <cell r="E43">
            <v>20</v>
          </cell>
          <cell r="F43">
            <v>8.6999999999999993</v>
          </cell>
          <cell r="G43" t="str">
            <v>*</v>
          </cell>
        </row>
        <row r="44">
          <cell r="A44" t="str">
            <v>Warrington UA</v>
          </cell>
          <cell r="B44">
            <v>3096</v>
          </cell>
          <cell r="C44">
            <v>78.8</v>
          </cell>
          <cell r="D44">
            <v>21.1</v>
          </cell>
          <cell r="E44">
            <v>26</v>
          </cell>
          <cell r="F44">
            <v>7.1</v>
          </cell>
          <cell r="G44">
            <v>61.5</v>
          </cell>
        </row>
        <row r="45">
          <cell r="A45">
            <v>0</v>
          </cell>
          <cell r="B45">
            <v>0</v>
          </cell>
          <cell r="C45">
            <v>0</v>
          </cell>
          <cell r="D45">
            <v>0</v>
          </cell>
          <cell r="E45">
            <v>0</v>
          </cell>
          <cell r="F45">
            <v>0</v>
          </cell>
          <cell r="G45">
            <v>0</v>
          </cell>
        </row>
        <row r="46">
          <cell r="A46" t="str">
            <v>Cumbria</v>
          </cell>
          <cell r="B46">
            <v>5930</v>
          </cell>
          <cell r="C46">
            <v>69</v>
          </cell>
          <cell r="D46">
            <v>17.3</v>
          </cell>
          <cell r="E46">
            <v>45</v>
          </cell>
          <cell r="F46">
            <v>5.2</v>
          </cell>
          <cell r="G46">
            <v>60</v>
          </cell>
        </row>
        <row r="47">
          <cell r="A47">
            <v>0</v>
          </cell>
          <cell r="B47">
            <v>0</v>
          </cell>
          <cell r="C47">
            <v>0</v>
          </cell>
          <cell r="D47">
            <v>0</v>
          </cell>
          <cell r="E47">
            <v>0</v>
          </cell>
          <cell r="F47">
            <v>0</v>
          </cell>
          <cell r="G47">
            <v>0</v>
          </cell>
        </row>
        <row r="48">
          <cell r="A48" t="str">
            <v>Greater Manchester (Met County)</v>
          </cell>
          <cell r="B48">
            <v>48134</v>
          </cell>
          <cell r="C48">
            <v>84.7</v>
          </cell>
          <cell r="D48">
            <v>22.1</v>
          </cell>
          <cell r="E48">
            <v>356</v>
          </cell>
          <cell r="F48">
            <v>7.4</v>
          </cell>
          <cell r="G48">
            <v>56.7</v>
          </cell>
        </row>
        <row r="49">
          <cell r="A49" t="str">
            <v xml:space="preserve">Bolton </v>
          </cell>
          <cell r="B49">
            <v>4955</v>
          </cell>
          <cell r="C49">
            <v>89.2</v>
          </cell>
          <cell r="D49">
            <v>20.100000000000001</v>
          </cell>
          <cell r="E49">
            <v>42</v>
          </cell>
          <cell r="F49">
            <v>8</v>
          </cell>
          <cell r="G49">
            <v>52.4</v>
          </cell>
        </row>
        <row r="50">
          <cell r="A50" t="str">
            <v xml:space="preserve">Bury </v>
          </cell>
          <cell r="B50">
            <v>3148</v>
          </cell>
          <cell r="C50">
            <v>86.6</v>
          </cell>
          <cell r="D50">
            <v>20.3</v>
          </cell>
          <cell r="E50">
            <v>19</v>
          </cell>
          <cell r="F50">
            <v>5.6</v>
          </cell>
          <cell r="G50" t="str">
            <v>*</v>
          </cell>
        </row>
        <row r="51">
          <cell r="A51" t="str">
            <v xml:space="preserve">Manchester </v>
          </cell>
          <cell r="B51">
            <v>11022</v>
          </cell>
          <cell r="C51">
            <v>83.1</v>
          </cell>
          <cell r="D51">
            <v>26.8</v>
          </cell>
          <cell r="E51">
            <v>83</v>
          </cell>
          <cell r="F51">
            <v>10.6</v>
          </cell>
          <cell r="G51">
            <v>59</v>
          </cell>
        </row>
        <row r="52">
          <cell r="A52" t="str">
            <v xml:space="preserve">Oldham </v>
          </cell>
          <cell r="B52">
            <v>4021</v>
          </cell>
          <cell r="C52">
            <v>89.6</v>
          </cell>
          <cell r="D52">
            <v>20.3</v>
          </cell>
          <cell r="E52">
            <v>36</v>
          </cell>
          <cell r="F52">
            <v>7.8</v>
          </cell>
          <cell r="G52">
            <v>50</v>
          </cell>
        </row>
        <row r="53">
          <cell r="A53" t="str">
            <v xml:space="preserve">Rochdale </v>
          </cell>
          <cell r="B53">
            <v>3833</v>
          </cell>
          <cell r="C53">
            <v>88.5</v>
          </cell>
          <cell r="D53">
            <v>20.3</v>
          </cell>
          <cell r="E53">
            <v>24</v>
          </cell>
          <cell r="F53">
            <v>5.5</v>
          </cell>
          <cell r="G53">
            <v>54.2</v>
          </cell>
        </row>
        <row r="54">
          <cell r="A54" t="str">
            <v xml:space="preserve">Salford </v>
          </cell>
          <cell r="B54">
            <v>4622</v>
          </cell>
          <cell r="C54">
            <v>89.8</v>
          </cell>
          <cell r="D54">
            <v>23.4</v>
          </cell>
          <cell r="E54">
            <v>34</v>
          </cell>
          <cell r="F54">
            <v>8.5</v>
          </cell>
          <cell r="G54">
            <v>58.8</v>
          </cell>
        </row>
        <row r="55">
          <cell r="A55" t="str">
            <v xml:space="preserve">Stockport </v>
          </cell>
          <cell r="B55">
            <v>4301</v>
          </cell>
          <cell r="C55">
            <v>81.2</v>
          </cell>
          <cell r="D55">
            <v>20.2</v>
          </cell>
          <cell r="E55">
            <v>24</v>
          </cell>
          <cell r="F55">
            <v>4.7</v>
          </cell>
          <cell r="G55">
            <v>66.7</v>
          </cell>
        </row>
        <row r="56">
          <cell r="A56" t="str">
            <v xml:space="preserve">Tameside </v>
          </cell>
          <cell r="B56">
            <v>3990</v>
          </cell>
          <cell r="C56">
            <v>90.5</v>
          </cell>
          <cell r="D56">
            <v>22.9</v>
          </cell>
          <cell r="E56">
            <v>40</v>
          </cell>
          <cell r="F56">
            <v>10.199999999999999</v>
          </cell>
          <cell r="G56">
            <v>57.5</v>
          </cell>
        </row>
        <row r="57">
          <cell r="A57" t="str">
            <v xml:space="preserve">Trafford </v>
          </cell>
          <cell r="B57">
            <v>3678</v>
          </cell>
          <cell r="C57">
            <v>82.7</v>
          </cell>
          <cell r="D57">
            <v>20.9</v>
          </cell>
          <cell r="E57">
            <v>15</v>
          </cell>
          <cell r="F57">
            <v>3.6</v>
          </cell>
          <cell r="G57" t="str">
            <v>*</v>
          </cell>
        </row>
        <row r="58">
          <cell r="A58" t="str">
            <v xml:space="preserve">Wigan </v>
          </cell>
          <cell r="B58">
            <v>4564</v>
          </cell>
          <cell r="C58">
            <v>73.400000000000006</v>
          </cell>
          <cell r="D58">
            <v>18.100000000000001</v>
          </cell>
          <cell r="E58">
            <v>39</v>
          </cell>
          <cell r="F58">
            <v>7</v>
          </cell>
          <cell r="G58">
            <v>56.4</v>
          </cell>
        </row>
        <row r="59">
          <cell r="A59">
            <v>0</v>
          </cell>
          <cell r="B59">
            <v>0</v>
          </cell>
          <cell r="C59">
            <v>0</v>
          </cell>
          <cell r="D59">
            <v>0</v>
          </cell>
          <cell r="E59">
            <v>0</v>
          </cell>
          <cell r="F59">
            <v>0</v>
          </cell>
          <cell r="G59">
            <v>0</v>
          </cell>
        </row>
        <row r="60">
          <cell r="A60" t="str">
            <v xml:space="preserve">Lancashire </v>
          </cell>
          <cell r="B60">
            <v>16971</v>
          </cell>
          <cell r="C60">
            <v>76.2</v>
          </cell>
          <cell r="D60">
            <v>20.100000000000001</v>
          </cell>
          <cell r="E60">
            <v>155</v>
          </cell>
          <cell r="F60">
            <v>7.5</v>
          </cell>
          <cell r="G60">
            <v>61.9</v>
          </cell>
        </row>
        <row r="61">
          <cell r="A61">
            <v>0</v>
          </cell>
          <cell r="B61">
            <v>0</v>
          </cell>
          <cell r="C61">
            <v>0</v>
          </cell>
          <cell r="D61">
            <v>0</v>
          </cell>
          <cell r="E61">
            <v>0</v>
          </cell>
          <cell r="F61">
            <v>0</v>
          </cell>
          <cell r="G61">
            <v>0</v>
          </cell>
        </row>
        <row r="62">
          <cell r="A62" t="str">
            <v>Merseyside (Met County)</v>
          </cell>
          <cell r="B62">
            <v>22121</v>
          </cell>
          <cell r="C62">
            <v>80.400000000000006</v>
          </cell>
          <cell r="D62">
            <v>25.5</v>
          </cell>
          <cell r="E62">
            <v>190</v>
          </cell>
          <cell r="F62">
            <v>7.9</v>
          </cell>
          <cell r="G62">
            <v>65.8</v>
          </cell>
        </row>
        <row r="63">
          <cell r="A63" t="str">
            <v xml:space="preserve">Knowsley </v>
          </cell>
          <cell r="B63">
            <v>2676</v>
          </cell>
          <cell r="C63">
            <v>90.1</v>
          </cell>
          <cell r="D63">
            <v>25.6</v>
          </cell>
          <cell r="E63">
            <v>20</v>
          </cell>
          <cell r="F63">
            <v>6.8</v>
          </cell>
          <cell r="G63" t="str">
            <v>*</v>
          </cell>
        </row>
        <row r="64">
          <cell r="A64" t="str">
            <v xml:space="preserve">Liverpool </v>
          </cell>
          <cell r="B64">
            <v>8174</v>
          </cell>
          <cell r="C64">
            <v>77.3</v>
          </cell>
          <cell r="D64">
            <v>28.5</v>
          </cell>
          <cell r="E64">
            <v>73</v>
          </cell>
          <cell r="F64">
            <v>9.6999999999999993</v>
          </cell>
          <cell r="G64">
            <v>71.2</v>
          </cell>
        </row>
        <row r="65">
          <cell r="A65" t="str">
            <v xml:space="preserve">Sefton </v>
          </cell>
          <cell r="B65">
            <v>3653</v>
          </cell>
          <cell r="C65">
            <v>76.2</v>
          </cell>
          <cell r="D65">
            <v>25.1</v>
          </cell>
          <cell r="E65">
            <v>26</v>
          </cell>
          <cell r="F65">
            <v>5.3</v>
          </cell>
          <cell r="G65" t="str">
            <v>*</v>
          </cell>
        </row>
        <row r="66">
          <cell r="A66" t="str">
            <v xml:space="preserve">St Helens </v>
          </cell>
          <cell r="B66">
            <v>2655</v>
          </cell>
          <cell r="C66">
            <v>80</v>
          </cell>
          <cell r="D66">
            <v>21.3</v>
          </cell>
          <cell r="E66">
            <v>35</v>
          </cell>
          <cell r="F66">
            <v>11.5</v>
          </cell>
          <cell r="G66">
            <v>60</v>
          </cell>
        </row>
        <row r="67">
          <cell r="A67" t="str">
            <v xml:space="preserve">Wirral </v>
          </cell>
          <cell r="B67">
            <v>4963</v>
          </cell>
          <cell r="C67">
            <v>84.8</v>
          </cell>
          <cell r="D67">
            <v>23.2</v>
          </cell>
          <cell r="E67">
            <v>36</v>
          </cell>
          <cell r="F67">
            <v>6.3</v>
          </cell>
          <cell r="G67">
            <v>69.400000000000006</v>
          </cell>
        </row>
        <row r="68">
          <cell r="A68">
            <v>0</v>
          </cell>
          <cell r="B68">
            <v>0</v>
          </cell>
          <cell r="C68">
            <v>0</v>
          </cell>
          <cell r="D68">
            <v>0</v>
          </cell>
          <cell r="E68">
            <v>0</v>
          </cell>
          <cell r="F68">
            <v>0</v>
          </cell>
          <cell r="G68">
            <v>0</v>
          </cell>
        </row>
        <row r="69">
          <cell r="A69" t="str">
            <v>YORKSHIRE AND THE HUMBER</v>
          </cell>
          <cell r="B69">
            <v>81222</v>
          </cell>
          <cell r="C69">
            <v>77.099999999999994</v>
          </cell>
          <cell r="D69">
            <v>17.899999999999999</v>
          </cell>
          <cell r="E69">
            <v>638</v>
          </cell>
          <cell r="F69">
            <v>6.8</v>
          </cell>
          <cell r="G69">
            <v>57.1</v>
          </cell>
        </row>
        <row r="70">
          <cell r="A70">
            <v>0</v>
          </cell>
          <cell r="B70">
            <v>0</v>
          </cell>
          <cell r="C70">
            <v>0</v>
          </cell>
          <cell r="D70">
            <v>0</v>
          </cell>
          <cell r="E70">
            <v>0</v>
          </cell>
          <cell r="F70">
            <v>0</v>
          </cell>
          <cell r="G70">
            <v>0</v>
          </cell>
        </row>
        <row r="71">
          <cell r="A71" t="str">
            <v>East Riding of Yorkshire UA</v>
          </cell>
          <cell r="B71">
            <v>3716</v>
          </cell>
          <cell r="C71">
            <v>67</v>
          </cell>
          <cell r="D71">
            <v>15</v>
          </cell>
          <cell r="E71">
            <v>33</v>
          </cell>
          <cell r="F71">
            <v>5.6</v>
          </cell>
          <cell r="G71">
            <v>54.5</v>
          </cell>
        </row>
        <row r="72">
          <cell r="A72" t="str">
            <v>Kingston upon Hull, City of UA</v>
          </cell>
          <cell r="B72">
            <v>4686</v>
          </cell>
          <cell r="C72">
            <v>84.8</v>
          </cell>
          <cell r="D72">
            <v>16.3</v>
          </cell>
          <cell r="E72">
            <v>40</v>
          </cell>
          <cell r="F72">
            <v>9.1999999999999993</v>
          </cell>
          <cell r="G72">
            <v>57.5</v>
          </cell>
        </row>
        <row r="73">
          <cell r="A73" t="str">
            <v>North East Lincolnshire UA</v>
          </cell>
          <cell r="B73">
            <v>2480</v>
          </cell>
          <cell r="C73">
            <v>81.900000000000006</v>
          </cell>
          <cell r="D73">
            <v>20.100000000000001</v>
          </cell>
          <cell r="E73">
            <v>24</v>
          </cell>
          <cell r="F73">
            <v>8.3000000000000007</v>
          </cell>
          <cell r="G73">
            <v>50</v>
          </cell>
        </row>
        <row r="74">
          <cell r="A74" t="str">
            <v>North Lincolnshire UA</v>
          </cell>
          <cell r="B74">
            <v>2310</v>
          </cell>
          <cell r="C74">
            <v>75.7</v>
          </cell>
          <cell r="D74">
            <v>19.399999999999999</v>
          </cell>
          <cell r="E74">
            <v>23</v>
          </cell>
          <cell r="F74">
            <v>7.8</v>
          </cell>
          <cell r="G74" t="str">
            <v>*</v>
          </cell>
        </row>
        <row r="75">
          <cell r="A75" t="str">
            <v>York UA</v>
          </cell>
          <cell r="B75">
            <v>2471</v>
          </cell>
          <cell r="C75">
            <v>57.1</v>
          </cell>
          <cell r="D75">
            <v>17.399999999999999</v>
          </cell>
          <cell r="E75">
            <v>10</v>
          </cell>
          <cell r="F75">
            <v>3.4</v>
          </cell>
          <cell r="G75" t="str">
            <v>*</v>
          </cell>
        </row>
        <row r="76">
          <cell r="A76">
            <v>0</v>
          </cell>
          <cell r="B76">
            <v>0</v>
          </cell>
          <cell r="C76">
            <v>0</v>
          </cell>
          <cell r="D76">
            <v>0</v>
          </cell>
          <cell r="E76">
            <v>0</v>
          </cell>
          <cell r="F76">
            <v>0</v>
          </cell>
          <cell r="G76">
            <v>0</v>
          </cell>
        </row>
        <row r="77">
          <cell r="A77" t="str">
            <v xml:space="preserve">North Yorkshire </v>
          </cell>
          <cell r="B77">
            <v>6931</v>
          </cell>
          <cell r="C77">
            <v>69.2</v>
          </cell>
          <cell r="D77">
            <v>14.8</v>
          </cell>
          <cell r="E77">
            <v>35</v>
          </cell>
          <cell r="F77">
            <v>3.3</v>
          </cell>
          <cell r="G77">
            <v>62.9</v>
          </cell>
        </row>
        <row r="78">
          <cell r="A78">
            <v>0</v>
          </cell>
          <cell r="B78">
            <v>0</v>
          </cell>
          <cell r="C78">
            <v>0</v>
          </cell>
          <cell r="D78">
            <v>0</v>
          </cell>
          <cell r="E78">
            <v>0</v>
          </cell>
          <cell r="F78">
            <v>0</v>
          </cell>
          <cell r="G78">
            <v>0</v>
          </cell>
        </row>
        <row r="79">
          <cell r="A79" t="str">
            <v>South Yorkshire (Met County)</v>
          </cell>
          <cell r="B79">
            <v>20718</v>
          </cell>
          <cell r="C79">
            <v>75.900000000000006</v>
          </cell>
          <cell r="D79">
            <v>19.7</v>
          </cell>
          <cell r="E79">
            <v>183</v>
          </cell>
          <cell r="F79">
            <v>7.8</v>
          </cell>
          <cell r="G79">
            <v>53.6</v>
          </cell>
        </row>
        <row r="80">
          <cell r="A80" t="str">
            <v xml:space="preserve">Barnsley </v>
          </cell>
          <cell r="B80">
            <v>3590</v>
          </cell>
          <cell r="C80">
            <v>80.900000000000006</v>
          </cell>
          <cell r="D80">
            <v>18.899999999999999</v>
          </cell>
          <cell r="E80">
            <v>46</v>
          </cell>
          <cell r="F80">
            <v>10.8</v>
          </cell>
          <cell r="G80">
            <v>47.8</v>
          </cell>
        </row>
        <row r="81">
          <cell r="A81" t="str">
            <v xml:space="preserve">Doncaster </v>
          </cell>
          <cell r="B81">
            <v>4701</v>
          </cell>
          <cell r="C81">
            <v>81.7</v>
          </cell>
          <cell r="D81">
            <v>20.8</v>
          </cell>
          <cell r="E81">
            <v>38</v>
          </cell>
          <cell r="F81">
            <v>6.9</v>
          </cell>
          <cell r="G81">
            <v>63.2</v>
          </cell>
        </row>
        <row r="82">
          <cell r="A82" t="str">
            <v xml:space="preserve">Rotherham </v>
          </cell>
          <cell r="B82">
            <v>3856</v>
          </cell>
          <cell r="C82">
            <v>78.900000000000006</v>
          </cell>
          <cell r="D82">
            <v>18.5</v>
          </cell>
          <cell r="E82">
            <v>38</v>
          </cell>
          <cell r="F82">
            <v>8</v>
          </cell>
          <cell r="G82">
            <v>57.9</v>
          </cell>
        </row>
        <row r="83">
          <cell r="A83" t="str">
            <v xml:space="preserve">Sheffield </v>
          </cell>
          <cell r="B83">
            <v>8571</v>
          </cell>
          <cell r="C83">
            <v>70.099999999999994</v>
          </cell>
          <cell r="D83">
            <v>20</v>
          </cell>
          <cell r="E83">
            <v>61</v>
          </cell>
          <cell r="F83">
            <v>6.7</v>
          </cell>
          <cell r="G83">
            <v>49.2</v>
          </cell>
        </row>
        <row r="84">
          <cell r="A84">
            <v>0</v>
          </cell>
          <cell r="B84">
            <v>0</v>
          </cell>
          <cell r="C84">
            <v>0</v>
          </cell>
          <cell r="D84">
            <v>0</v>
          </cell>
          <cell r="E84">
            <v>0</v>
          </cell>
          <cell r="F84">
            <v>0</v>
          </cell>
          <cell r="G84">
            <v>0</v>
          </cell>
        </row>
        <row r="85">
          <cell r="A85" t="str">
            <v>West Yorkshire (Met County)</v>
          </cell>
          <cell r="B85">
            <v>37910</v>
          </cell>
          <cell r="C85">
            <v>81.400000000000006</v>
          </cell>
          <cell r="D85">
            <v>17.8</v>
          </cell>
          <cell r="E85">
            <v>290</v>
          </cell>
          <cell r="F85">
            <v>7.1</v>
          </cell>
          <cell r="G85">
            <v>59.7</v>
          </cell>
        </row>
        <row r="86">
          <cell r="A86" t="str">
            <v xml:space="preserve">Bradford </v>
          </cell>
          <cell r="B86">
            <v>9841</v>
          </cell>
          <cell r="C86">
            <v>90.5</v>
          </cell>
          <cell r="D86">
            <v>16.399999999999999</v>
          </cell>
          <cell r="E86">
            <v>49</v>
          </cell>
          <cell r="F86">
            <v>4.5999999999999996</v>
          </cell>
          <cell r="G86">
            <v>55.1</v>
          </cell>
        </row>
        <row r="87">
          <cell r="A87" t="str">
            <v xml:space="preserve">Calderdale </v>
          </cell>
          <cell r="B87">
            <v>3320</v>
          </cell>
          <cell r="C87">
            <v>84.6</v>
          </cell>
          <cell r="D87">
            <v>19.2</v>
          </cell>
          <cell r="E87">
            <v>30</v>
          </cell>
          <cell r="F87">
            <v>7.8</v>
          </cell>
          <cell r="G87">
            <v>66.7</v>
          </cell>
        </row>
        <row r="88">
          <cell r="A88" t="str">
            <v xml:space="preserve">Kirklees </v>
          </cell>
          <cell r="B88">
            <v>6974</v>
          </cell>
          <cell r="C88">
            <v>82.6</v>
          </cell>
          <cell r="D88">
            <v>18.399999999999999</v>
          </cell>
          <cell r="E88">
            <v>53</v>
          </cell>
          <cell r="F88">
            <v>6.6</v>
          </cell>
          <cell r="G88">
            <v>71.7</v>
          </cell>
        </row>
        <row r="89">
          <cell r="A89" t="str">
            <v xml:space="preserve">Leeds </v>
          </cell>
          <cell r="B89">
            <v>12819</v>
          </cell>
          <cell r="C89">
            <v>75.5</v>
          </cell>
          <cell r="D89">
            <v>19.100000000000001</v>
          </cell>
          <cell r="E89">
            <v>104</v>
          </cell>
          <cell r="F89">
            <v>8.5</v>
          </cell>
          <cell r="G89">
            <v>61.5</v>
          </cell>
        </row>
        <row r="90">
          <cell r="A90" t="str">
            <v xml:space="preserve">Wakefield </v>
          </cell>
          <cell r="B90">
            <v>4956</v>
          </cell>
          <cell r="C90">
            <v>78.099999999999994</v>
          </cell>
          <cell r="D90">
            <v>15.4</v>
          </cell>
          <cell r="E90">
            <v>54</v>
          </cell>
          <cell r="F90">
            <v>9.3000000000000007</v>
          </cell>
          <cell r="G90">
            <v>44.4</v>
          </cell>
        </row>
        <row r="91">
          <cell r="A91">
            <v>0</v>
          </cell>
          <cell r="B91">
            <v>0</v>
          </cell>
          <cell r="C91">
            <v>0</v>
          </cell>
          <cell r="D91">
            <v>0</v>
          </cell>
          <cell r="E91">
            <v>0</v>
          </cell>
          <cell r="F91">
            <v>0</v>
          </cell>
          <cell r="G91">
            <v>0</v>
          </cell>
        </row>
        <row r="92">
          <cell r="A92" t="str">
            <v>EAST MIDLANDS</v>
          </cell>
          <cell r="B92">
            <v>66808</v>
          </cell>
          <cell r="C92">
            <v>75.5</v>
          </cell>
          <cell r="D92">
            <v>17.8</v>
          </cell>
          <cell r="E92">
            <v>484</v>
          </cell>
          <cell r="F92">
            <v>6.1</v>
          </cell>
          <cell r="G92">
            <v>55.8</v>
          </cell>
        </row>
        <row r="93">
          <cell r="A93">
            <v>0</v>
          </cell>
          <cell r="B93">
            <v>0</v>
          </cell>
          <cell r="C93">
            <v>0</v>
          </cell>
          <cell r="D93">
            <v>0</v>
          </cell>
          <cell r="E93">
            <v>0</v>
          </cell>
          <cell r="F93">
            <v>0</v>
          </cell>
          <cell r="G93">
            <v>0</v>
          </cell>
        </row>
        <row r="94">
          <cell r="A94" t="str">
            <v>Derby UA</v>
          </cell>
          <cell r="B94">
            <v>4487</v>
          </cell>
          <cell r="C94">
            <v>85.2</v>
          </cell>
          <cell r="D94">
            <v>17.8</v>
          </cell>
          <cell r="E94">
            <v>29</v>
          </cell>
          <cell r="F94">
            <v>6.7</v>
          </cell>
          <cell r="G94">
            <v>34.5</v>
          </cell>
        </row>
        <row r="95">
          <cell r="A95" t="str">
            <v>Leicester UA/Rutland UA 4</v>
          </cell>
          <cell r="B95">
            <v>6934</v>
          </cell>
          <cell r="C95">
            <v>81.7</v>
          </cell>
          <cell r="D95">
            <v>20.3</v>
          </cell>
          <cell r="E95">
            <v>34</v>
          </cell>
          <cell r="F95">
            <v>5.0999999999999996</v>
          </cell>
          <cell r="G95">
            <v>50</v>
          </cell>
        </row>
        <row r="96">
          <cell r="A96" t="str">
            <v>Nottingham UA</v>
          </cell>
          <cell r="B96">
            <v>5600</v>
          </cell>
          <cell r="C96">
            <v>74.099999999999994</v>
          </cell>
          <cell r="D96">
            <v>22.4</v>
          </cell>
          <cell r="E96">
            <v>42</v>
          </cell>
          <cell r="F96">
            <v>8.6999999999999993</v>
          </cell>
          <cell r="G96">
            <v>50</v>
          </cell>
        </row>
        <row r="97">
          <cell r="A97">
            <v>0</v>
          </cell>
          <cell r="B97">
            <v>0</v>
          </cell>
          <cell r="C97">
            <v>0</v>
          </cell>
          <cell r="D97">
            <v>0</v>
          </cell>
          <cell r="E97">
            <v>0</v>
          </cell>
          <cell r="F97">
            <v>0</v>
          </cell>
          <cell r="G97">
            <v>0</v>
          </cell>
        </row>
        <row r="98">
          <cell r="A98" t="str">
            <v xml:space="preserve">Derbyshire </v>
          </cell>
          <cell r="B98">
            <v>9920</v>
          </cell>
          <cell r="C98">
            <v>70.7</v>
          </cell>
          <cell r="D98">
            <v>15.9</v>
          </cell>
          <cell r="E98">
            <v>78</v>
          </cell>
          <cell r="F98">
            <v>5.6</v>
          </cell>
          <cell r="G98">
            <v>56.4</v>
          </cell>
        </row>
        <row r="99">
          <cell r="A99">
            <v>0</v>
          </cell>
          <cell r="B99">
            <v>0</v>
          </cell>
          <cell r="C99">
            <v>0</v>
          </cell>
          <cell r="D99">
            <v>0</v>
          </cell>
          <cell r="E99">
            <v>0</v>
          </cell>
          <cell r="F99">
            <v>0</v>
          </cell>
          <cell r="G99">
            <v>0</v>
          </cell>
        </row>
        <row r="100">
          <cell r="A100" t="str">
            <v xml:space="preserve">Leicestershire </v>
          </cell>
          <cell r="B100">
            <v>8458</v>
          </cell>
          <cell r="C100">
            <v>69.3</v>
          </cell>
          <cell r="D100">
            <v>17.8</v>
          </cell>
          <cell r="E100">
            <v>61</v>
          </cell>
          <cell r="F100">
            <v>5.4</v>
          </cell>
          <cell r="G100">
            <v>55.7</v>
          </cell>
        </row>
        <row r="101">
          <cell r="A101">
            <v>0</v>
          </cell>
          <cell r="B101">
            <v>0</v>
          </cell>
          <cell r="C101">
            <v>0</v>
          </cell>
          <cell r="D101">
            <v>0</v>
          </cell>
          <cell r="E101">
            <v>0</v>
          </cell>
          <cell r="F101">
            <v>0</v>
          </cell>
          <cell r="G101">
            <v>0</v>
          </cell>
        </row>
        <row r="102">
          <cell r="A102" t="str">
            <v>Lincolnshire</v>
          </cell>
          <cell r="B102">
            <v>9360</v>
          </cell>
          <cell r="C102">
            <v>73.099999999999994</v>
          </cell>
          <cell r="D102">
            <v>15.4</v>
          </cell>
          <cell r="E102">
            <v>78</v>
          </cell>
          <cell r="F102">
            <v>6.3</v>
          </cell>
          <cell r="G102">
            <v>57.7</v>
          </cell>
        </row>
        <row r="103">
          <cell r="A103">
            <v>0</v>
          </cell>
          <cell r="B103">
            <v>0</v>
          </cell>
          <cell r="C103">
            <v>0</v>
          </cell>
          <cell r="D103">
            <v>0</v>
          </cell>
          <cell r="E103">
            <v>0</v>
          </cell>
          <cell r="F103">
            <v>0</v>
          </cell>
          <cell r="G103">
            <v>0</v>
          </cell>
        </row>
        <row r="104">
          <cell r="A104" t="str">
            <v>Northamptonshire</v>
          </cell>
          <cell r="B104">
            <v>11182</v>
          </cell>
          <cell r="C104">
            <v>82</v>
          </cell>
          <cell r="D104">
            <v>18.3</v>
          </cell>
          <cell r="E104">
            <v>79</v>
          </cell>
          <cell r="F104">
            <v>6.3</v>
          </cell>
          <cell r="G104">
            <v>59.5</v>
          </cell>
        </row>
        <row r="105">
          <cell r="A105">
            <v>0</v>
          </cell>
          <cell r="B105">
            <v>0</v>
          </cell>
          <cell r="C105">
            <v>0</v>
          </cell>
          <cell r="D105">
            <v>0</v>
          </cell>
          <cell r="E105">
            <v>0</v>
          </cell>
          <cell r="F105">
            <v>0</v>
          </cell>
          <cell r="G105">
            <v>0</v>
          </cell>
        </row>
        <row r="106">
          <cell r="A106" t="str">
            <v>Nottinghamshire</v>
          </cell>
          <cell r="B106">
            <v>10867</v>
          </cell>
          <cell r="C106">
            <v>74.7</v>
          </cell>
          <cell r="D106">
            <v>17.2</v>
          </cell>
          <cell r="E106">
            <v>83</v>
          </cell>
          <cell r="F106">
            <v>6</v>
          </cell>
          <cell r="G106">
            <v>62.7</v>
          </cell>
        </row>
        <row r="107">
          <cell r="A107">
            <v>0</v>
          </cell>
          <cell r="B107">
            <v>0</v>
          </cell>
          <cell r="C107">
            <v>0</v>
          </cell>
          <cell r="D107">
            <v>0</v>
          </cell>
          <cell r="E107">
            <v>0</v>
          </cell>
          <cell r="F107">
            <v>0</v>
          </cell>
          <cell r="G107">
            <v>0</v>
          </cell>
        </row>
        <row r="108">
          <cell r="A108" t="str">
            <v>WEST MIDLANDS</v>
          </cell>
          <cell r="B108">
            <v>93832</v>
          </cell>
          <cell r="C108">
            <v>85</v>
          </cell>
          <cell r="D108">
            <v>22.2</v>
          </cell>
          <cell r="E108">
            <v>702</v>
          </cell>
          <cell r="F108">
            <v>6.8</v>
          </cell>
          <cell r="G108">
            <v>57.8</v>
          </cell>
        </row>
        <row r="109">
          <cell r="A109">
            <v>0</v>
          </cell>
          <cell r="B109">
            <v>0</v>
          </cell>
          <cell r="C109">
            <v>0</v>
          </cell>
          <cell r="D109">
            <v>0</v>
          </cell>
          <cell r="E109">
            <v>0</v>
          </cell>
          <cell r="F109">
            <v>0</v>
          </cell>
          <cell r="G109">
            <v>0</v>
          </cell>
        </row>
        <row r="110">
          <cell r="A110" t="str">
            <v>Herefordshire, County of UA</v>
          </cell>
          <cell r="B110">
            <v>2240</v>
          </cell>
          <cell r="C110">
            <v>72.900000000000006</v>
          </cell>
          <cell r="D110">
            <v>17.100000000000001</v>
          </cell>
          <cell r="E110">
            <v>18</v>
          </cell>
          <cell r="F110">
            <v>5.6</v>
          </cell>
          <cell r="G110" t="str">
            <v>*</v>
          </cell>
        </row>
        <row r="111">
          <cell r="A111" t="str">
            <v>Shropshire UA</v>
          </cell>
          <cell r="B111">
            <v>3542</v>
          </cell>
          <cell r="C111">
            <v>68.8</v>
          </cell>
          <cell r="D111">
            <v>17.399999999999999</v>
          </cell>
          <cell r="E111">
            <v>23</v>
          </cell>
          <cell r="F111">
            <v>4.2</v>
          </cell>
          <cell r="G111" t="str">
            <v>*</v>
          </cell>
        </row>
        <row r="112">
          <cell r="A112" t="str">
            <v>Stoke-on-Trent UA</v>
          </cell>
          <cell r="B112">
            <v>4622</v>
          </cell>
          <cell r="C112">
            <v>91.6</v>
          </cell>
          <cell r="D112">
            <v>20.5</v>
          </cell>
          <cell r="E112">
            <v>28</v>
          </cell>
          <cell r="F112">
            <v>6.7</v>
          </cell>
          <cell r="G112">
            <v>53.6</v>
          </cell>
        </row>
        <row r="113">
          <cell r="A113" t="str">
            <v>Telford and Wrekin UA</v>
          </cell>
          <cell r="B113">
            <v>2740</v>
          </cell>
          <cell r="C113">
            <v>82.8</v>
          </cell>
          <cell r="D113">
            <v>20</v>
          </cell>
          <cell r="E113">
            <v>29</v>
          </cell>
          <cell r="F113">
            <v>9</v>
          </cell>
          <cell r="G113">
            <v>51.7</v>
          </cell>
        </row>
        <row r="114">
          <cell r="A114">
            <v>0</v>
          </cell>
          <cell r="B114">
            <v>0</v>
          </cell>
          <cell r="C114">
            <v>0</v>
          </cell>
          <cell r="D114">
            <v>0</v>
          </cell>
          <cell r="E114">
            <v>0</v>
          </cell>
          <cell r="F114">
            <v>0</v>
          </cell>
          <cell r="G114">
            <v>0</v>
          </cell>
        </row>
        <row r="115">
          <cell r="A115" t="str">
            <v xml:space="preserve">Staffordshire </v>
          </cell>
          <cell r="B115">
            <v>11393</v>
          </cell>
          <cell r="C115">
            <v>73.599999999999994</v>
          </cell>
          <cell r="D115">
            <v>21.8</v>
          </cell>
          <cell r="E115">
            <v>84</v>
          </cell>
          <cell r="F115">
            <v>5.6</v>
          </cell>
          <cell r="G115">
            <v>72.599999999999994</v>
          </cell>
        </row>
        <row r="116">
          <cell r="A116">
            <v>0</v>
          </cell>
          <cell r="B116">
            <v>0</v>
          </cell>
          <cell r="C116">
            <v>0</v>
          </cell>
          <cell r="D116">
            <v>0</v>
          </cell>
          <cell r="E116">
            <v>0</v>
          </cell>
          <cell r="F116">
            <v>0</v>
          </cell>
          <cell r="G116">
            <v>0</v>
          </cell>
        </row>
        <row r="117">
          <cell r="A117" t="str">
            <v>Warwickshire</v>
          </cell>
          <cell r="B117">
            <v>7842</v>
          </cell>
          <cell r="C117">
            <v>76.3</v>
          </cell>
          <cell r="D117">
            <v>20.8</v>
          </cell>
          <cell r="E117">
            <v>58</v>
          </cell>
          <cell r="F117">
            <v>6.1</v>
          </cell>
          <cell r="G117">
            <v>56.9</v>
          </cell>
        </row>
        <row r="118">
          <cell r="A118">
            <v>0</v>
          </cell>
          <cell r="B118">
            <v>0</v>
          </cell>
          <cell r="C118">
            <v>0</v>
          </cell>
          <cell r="D118">
            <v>0</v>
          </cell>
          <cell r="E118">
            <v>0</v>
          </cell>
          <cell r="F118">
            <v>0</v>
          </cell>
          <cell r="G118">
            <v>0</v>
          </cell>
        </row>
        <row r="119">
          <cell r="A119" t="str">
            <v>West Midlands (Met County)</v>
          </cell>
          <cell r="B119">
            <v>53667</v>
          </cell>
          <cell r="C119">
            <v>92.8</v>
          </cell>
          <cell r="D119">
            <v>23.8</v>
          </cell>
          <cell r="E119">
            <v>399</v>
          </cell>
          <cell r="F119">
            <v>7.5</v>
          </cell>
          <cell r="G119">
            <v>54.6</v>
          </cell>
        </row>
        <row r="120">
          <cell r="A120" t="str">
            <v xml:space="preserve">Birmingham </v>
          </cell>
          <cell r="B120">
            <v>23334</v>
          </cell>
          <cell r="C120">
            <v>96.1</v>
          </cell>
          <cell r="D120">
            <v>24.5</v>
          </cell>
          <cell r="E120">
            <v>150</v>
          </cell>
          <cell r="F120">
            <v>6.8</v>
          </cell>
          <cell r="G120">
            <v>57.3</v>
          </cell>
        </row>
        <row r="121">
          <cell r="A121" t="str">
            <v xml:space="preserve">Coventry </v>
          </cell>
          <cell r="B121">
            <v>6406</v>
          </cell>
          <cell r="C121">
            <v>91.8</v>
          </cell>
          <cell r="D121">
            <v>27.2</v>
          </cell>
          <cell r="E121">
            <v>52</v>
          </cell>
          <cell r="F121">
            <v>9.1</v>
          </cell>
          <cell r="G121">
            <v>61.5</v>
          </cell>
        </row>
        <row r="122">
          <cell r="A122" t="str">
            <v>Dudley</v>
          </cell>
          <cell r="B122">
            <v>4992</v>
          </cell>
          <cell r="C122">
            <v>84.2</v>
          </cell>
          <cell r="D122">
            <v>21.6</v>
          </cell>
          <cell r="E122">
            <v>39</v>
          </cell>
          <cell r="F122">
            <v>6.7</v>
          </cell>
          <cell r="G122">
            <v>51.3</v>
          </cell>
        </row>
        <row r="123">
          <cell r="A123" t="str">
            <v xml:space="preserve">Sandwell </v>
          </cell>
          <cell r="B123">
            <v>6512</v>
          </cell>
          <cell r="C123">
            <v>100.3</v>
          </cell>
          <cell r="D123">
            <v>22.3</v>
          </cell>
          <cell r="E123">
            <v>53</v>
          </cell>
          <cell r="F123">
            <v>9.1999999999999993</v>
          </cell>
          <cell r="G123">
            <v>45.3</v>
          </cell>
        </row>
        <row r="124">
          <cell r="A124" t="str">
            <v xml:space="preserve">Solihull </v>
          </cell>
          <cell r="B124">
            <v>2950</v>
          </cell>
          <cell r="C124">
            <v>78.7</v>
          </cell>
          <cell r="D124">
            <v>22.3</v>
          </cell>
          <cell r="E124">
            <v>22</v>
          </cell>
          <cell r="F124">
            <v>5.4</v>
          </cell>
          <cell r="G124">
            <v>72.7</v>
          </cell>
        </row>
        <row r="125">
          <cell r="A125" t="str">
            <v xml:space="preserve">Walsall </v>
          </cell>
          <cell r="B125">
            <v>4717</v>
          </cell>
          <cell r="C125">
            <v>89.7</v>
          </cell>
          <cell r="D125">
            <v>19.8</v>
          </cell>
          <cell r="E125">
            <v>50</v>
          </cell>
          <cell r="F125">
            <v>9.6</v>
          </cell>
          <cell r="G125">
            <v>44</v>
          </cell>
        </row>
        <row r="126">
          <cell r="A126" t="str">
            <v xml:space="preserve">Wolverhampton </v>
          </cell>
          <cell r="B126">
            <v>4756</v>
          </cell>
          <cell r="C126">
            <v>92.8</v>
          </cell>
          <cell r="D126">
            <v>25.2</v>
          </cell>
          <cell r="E126">
            <v>33</v>
          </cell>
          <cell r="F126">
            <v>7.1</v>
          </cell>
          <cell r="G126">
            <v>54.5</v>
          </cell>
        </row>
        <row r="127">
          <cell r="A127">
            <v>0</v>
          </cell>
          <cell r="B127">
            <v>0</v>
          </cell>
          <cell r="C127">
            <v>0</v>
          </cell>
          <cell r="D127">
            <v>0</v>
          </cell>
          <cell r="E127">
            <v>0</v>
          </cell>
          <cell r="F127">
            <v>0</v>
          </cell>
          <cell r="G127">
            <v>0</v>
          </cell>
        </row>
        <row r="128">
          <cell r="A128" t="str">
            <v xml:space="preserve">Worcestershire </v>
          </cell>
          <cell r="B128">
            <v>7786</v>
          </cell>
          <cell r="C128">
            <v>75.900000000000006</v>
          </cell>
          <cell r="D128">
            <v>18.3</v>
          </cell>
          <cell r="E128">
            <v>63</v>
          </cell>
          <cell r="F128">
            <v>6.4</v>
          </cell>
          <cell r="G128">
            <v>66.7</v>
          </cell>
        </row>
        <row r="129">
          <cell r="A129">
            <v>0</v>
          </cell>
          <cell r="B129">
            <v>0</v>
          </cell>
          <cell r="C129">
            <v>0</v>
          </cell>
          <cell r="D129">
            <v>0</v>
          </cell>
          <cell r="E129">
            <v>0</v>
          </cell>
          <cell r="F129">
            <v>0</v>
          </cell>
          <cell r="G129">
            <v>0</v>
          </cell>
        </row>
        <row r="130">
          <cell r="A130" t="str">
            <v>EAST</v>
          </cell>
          <cell r="B130">
            <v>90037</v>
          </cell>
          <cell r="C130">
            <v>79.900000000000006</v>
          </cell>
          <cell r="D130">
            <v>18.600000000000001</v>
          </cell>
          <cell r="E130">
            <v>569</v>
          </cell>
          <cell r="F130">
            <v>5.4</v>
          </cell>
          <cell r="G130">
            <v>58.3</v>
          </cell>
        </row>
        <row r="131">
          <cell r="A131">
            <v>0</v>
          </cell>
          <cell r="B131">
            <v>0</v>
          </cell>
          <cell r="C131">
            <v>0</v>
          </cell>
          <cell r="D131">
            <v>0</v>
          </cell>
          <cell r="E131">
            <v>0</v>
          </cell>
          <cell r="F131">
            <v>0</v>
          </cell>
          <cell r="G131">
            <v>0</v>
          </cell>
        </row>
        <row r="132">
          <cell r="A132" t="str">
            <v>Bedford UA</v>
          </cell>
          <cell r="B132">
            <v>2649</v>
          </cell>
          <cell r="C132">
            <v>83.2</v>
          </cell>
          <cell r="D132">
            <v>19.7</v>
          </cell>
          <cell r="E132">
            <v>9</v>
          </cell>
          <cell r="F132">
            <v>3</v>
          </cell>
          <cell r="G132" t="str">
            <v>*</v>
          </cell>
        </row>
        <row r="133">
          <cell r="A133" t="str">
            <v>Central Bedfordshire UA</v>
          </cell>
          <cell r="B133">
            <v>3993</v>
          </cell>
          <cell r="C133">
            <v>82.1</v>
          </cell>
          <cell r="D133">
            <v>18.8</v>
          </cell>
          <cell r="E133">
            <v>31</v>
          </cell>
          <cell r="F133">
            <v>6.7</v>
          </cell>
          <cell r="G133">
            <v>54.8</v>
          </cell>
        </row>
        <row r="134">
          <cell r="A134" t="str">
            <v>Luton UA</v>
          </cell>
          <cell r="B134">
            <v>4614</v>
          </cell>
          <cell r="C134">
            <v>101.5</v>
          </cell>
          <cell r="D134">
            <v>23.2</v>
          </cell>
          <cell r="E134">
            <v>27</v>
          </cell>
          <cell r="F134">
            <v>6.9</v>
          </cell>
          <cell r="G134" t="str">
            <v>*</v>
          </cell>
        </row>
        <row r="135">
          <cell r="A135" t="str">
            <v>Peterborough UA</v>
          </cell>
          <cell r="B135">
            <v>3961</v>
          </cell>
          <cell r="C135">
            <v>100.6</v>
          </cell>
          <cell r="D135">
            <v>18.399999999999999</v>
          </cell>
          <cell r="E135">
            <v>23</v>
          </cell>
          <cell r="F135">
            <v>6.6</v>
          </cell>
          <cell r="G135">
            <v>47.8</v>
          </cell>
        </row>
        <row r="136">
          <cell r="A136" t="str">
            <v>Southend-on-Sea UA</v>
          </cell>
          <cell r="B136">
            <v>2795</v>
          </cell>
          <cell r="C136">
            <v>81.599999999999994</v>
          </cell>
          <cell r="D136">
            <v>19.5</v>
          </cell>
          <cell r="E136">
            <v>29</v>
          </cell>
          <cell r="F136">
            <v>9.4</v>
          </cell>
          <cell r="G136">
            <v>48.3</v>
          </cell>
        </row>
        <row r="137">
          <cell r="A137" t="str">
            <v>Thurrock UA</v>
          </cell>
          <cell r="B137">
            <v>3120</v>
          </cell>
          <cell r="C137">
            <v>91.6</v>
          </cell>
          <cell r="D137">
            <v>22.9</v>
          </cell>
          <cell r="E137">
            <v>23</v>
          </cell>
          <cell r="F137">
            <v>7.7</v>
          </cell>
          <cell r="G137" t="str">
            <v>*</v>
          </cell>
        </row>
        <row r="138">
          <cell r="A138">
            <v>0</v>
          </cell>
          <cell r="B138">
            <v>0</v>
          </cell>
          <cell r="C138">
            <v>0</v>
          </cell>
          <cell r="D138">
            <v>0</v>
          </cell>
          <cell r="E138">
            <v>0</v>
          </cell>
          <cell r="F138">
            <v>0</v>
          </cell>
          <cell r="G138">
            <v>0</v>
          </cell>
        </row>
        <row r="139">
          <cell r="A139" t="str">
            <v>Cambridgeshire</v>
          </cell>
          <cell r="B139">
            <v>8879</v>
          </cell>
          <cell r="C139">
            <v>70.900000000000006</v>
          </cell>
          <cell r="D139">
            <v>14.3</v>
          </cell>
          <cell r="E139">
            <v>41</v>
          </cell>
          <cell r="F139">
            <v>3.9</v>
          </cell>
          <cell r="G139">
            <v>61</v>
          </cell>
        </row>
        <row r="140">
          <cell r="A140">
            <v>0</v>
          </cell>
          <cell r="B140">
            <v>0</v>
          </cell>
          <cell r="C140">
            <v>0</v>
          </cell>
          <cell r="D140">
            <v>0</v>
          </cell>
          <cell r="E140">
            <v>0</v>
          </cell>
          <cell r="F140">
            <v>0</v>
          </cell>
          <cell r="G140">
            <v>0</v>
          </cell>
        </row>
        <row r="141">
          <cell r="A141" t="str">
            <v xml:space="preserve">Essex </v>
          </cell>
          <cell r="B141">
            <v>20612</v>
          </cell>
          <cell r="C141">
            <v>79</v>
          </cell>
          <cell r="D141">
            <v>20.100000000000001</v>
          </cell>
          <cell r="E141">
            <v>155</v>
          </cell>
          <cell r="F141">
            <v>6.2</v>
          </cell>
          <cell r="G141">
            <v>58.1</v>
          </cell>
        </row>
        <row r="142">
          <cell r="A142">
            <v>0</v>
          </cell>
          <cell r="B142">
            <v>0</v>
          </cell>
          <cell r="C142">
            <v>0</v>
          </cell>
          <cell r="D142">
            <v>0</v>
          </cell>
          <cell r="E142">
            <v>0</v>
          </cell>
          <cell r="F142">
            <v>0</v>
          </cell>
          <cell r="G142">
            <v>0</v>
          </cell>
        </row>
        <row r="143">
          <cell r="A143" t="str">
            <v>Hertfordshire</v>
          </cell>
          <cell r="B143">
            <v>18222</v>
          </cell>
          <cell r="C143">
            <v>80.8</v>
          </cell>
          <cell r="D143">
            <v>19.7</v>
          </cell>
          <cell r="E143">
            <v>83</v>
          </cell>
          <cell r="F143">
            <v>4</v>
          </cell>
          <cell r="G143">
            <v>72.3</v>
          </cell>
        </row>
        <row r="144">
          <cell r="A144">
            <v>0</v>
          </cell>
          <cell r="B144">
            <v>0</v>
          </cell>
          <cell r="C144">
            <v>0</v>
          </cell>
          <cell r="D144">
            <v>0</v>
          </cell>
          <cell r="E144">
            <v>0</v>
          </cell>
          <cell r="F144">
            <v>0</v>
          </cell>
          <cell r="G144">
            <v>0</v>
          </cell>
        </row>
        <row r="145">
          <cell r="A145" t="str">
            <v>Norfolk</v>
          </cell>
          <cell r="B145">
            <v>11345</v>
          </cell>
          <cell r="C145">
            <v>74.5</v>
          </cell>
          <cell r="D145">
            <v>16.399999999999999</v>
          </cell>
          <cell r="E145">
            <v>79</v>
          </cell>
          <cell r="F145">
            <v>5.4</v>
          </cell>
          <cell r="G145">
            <v>53.2</v>
          </cell>
        </row>
        <row r="146">
          <cell r="A146">
            <v>0</v>
          </cell>
          <cell r="B146">
            <v>0</v>
          </cell>
          <cell r="C146">
            <v>0</v>
          </cell>
          <cell r="D146">
            <v>0</v>
          </cell>
          <cell r="E146">
            <v>0</v>
          </cell>
          <cell r="F146">
            <v>0</v>
          </cell>
          <cell r="G146">
            <v>0</v>
          </cell>
        </row>
        <row r="147">
          <cell r="A147" t="str">
            <v>Suffolk</v>
          </cell>
          <cell r="B147">
            <v>9847</v>
          </cell>
          <cell r="C147">
            <v>76.400000000000006</v>
          </cell>
          <cell r="D147">
            <v>16</v>
          </cell>
          <cell r="E147">
            <v>69</v>
          </cell>
          <cell r="F147">
            <v>5.4</v>
          </cell>
          <cell r="G147">
            <v>55.1</v>
          </cell>
        </row>
        <row r="148">
          <cell r="A148">
            <v>0</v>
          </cell>
          <cell r="B148">
            <v>0</v>
          </cell>
          <cell r="C148">
            <v>0</v>
          </cell>
          <cell r="D148">
            <v>0</v>
          </cell>
          <cell r="E148">
            <v>0</v>
          </cell>
          <cell r="F148">
            <v>0</v>
          </cell>
          <cell r="G148">
            <v>0</v>
          </cell>
        </row>
        <row r="149">
          <cell r="A149" t="str">
            <v>LONDON</v>
          </cell>
          <cell r="B149">
            <v>178809</v>
          </cell>
          <cell r="C149">
            <v>89.5</v>
          </cell>
          <cell r="D149">
            <v>26.1</v>
          </cell>
          <cell r="E149">
            <v>768</v>
          </cell>
          <cell r="F149">
            <v>5.7</v>
          </cell>
          <cell r="G149">
            <v>68.599999999999994</v>
          </cell>
        </row>
        <row r="150">
          <cell r="A150">
            <v>0</v>
          </cell>
          <cell r="B150">
            <v>0</v>
          </cell>
          <cell r="C150">
            <v>0</v>
          </cell>
          <cell r="D150">
            <v>0</v>
          </cell>
          <cell r="E150">
            <v>0</v>
          </cell>
          <cell r="F150">
            <v>0</v>
          </cell>
          <cell r="G150">
            <v>0</v>
          </cell>
        </row>
        <row r="151">
          <cell r="A151" t="str">
            <v>Inner London</v>
          </cell>
          <cell r="B151">
            <v>73322</v>
          </cell>
          <cell r="C151">
            <v>83</v>
          </cell>
          <cell r="D151">
            <v>27.6</v>
          </cell>
          <cell r="E151">
            <v>292</v>
          </cell>
          <cell r="F151">
            <v>6.3</v>
          </cell>
          <cell r="G151">
            <v>69.5</v>
          </cell>
        </row>
        <row r="152">
          <cell r="A152">
            <v>0</v>
          </cell>
          <cell r="B152">
            <v>0</v>
          </cell>
          <cell r="C152">
            <v>0</v>
          </cell>
          <cell r="D152">
            <v>0</v>
          </cell>
          <cell r="E152">
            <v>0</v>
          </cell>
          <cell r="F152">
            <v>0</v>
          </cell>
          <cell r="G152">
            <v>0</v>
          </cell>
        </row>
        <row r="153">
          <cell r="A153" t="str">
            <v xml:space="preserve">Camden </v>
          </cell>
          <cell r="B153">
            <v>4056</v>
          </cell>
          <cell r="C153">
            <v>67</v>
          </cell>
          <cell r="D153">
            <v>27.2</v>
          </cell>
          <cell r="E153">
            <v>7</v>
          </cell>
          <cell r="F153">
            <v>2.6</v>
          </cell>
          <cell r="G153" t="str">
            <v>*</v>
          </cell>
        </row>
        <row r="154">
          <cell r="A154" t="str">
            <v>Hackney &amp; City of London 4</v>
          </cell>
          <cell r="B154">
            <v>6203</v>
          </cell>
          <cell r="C154">
            <v>87.5</v>
          </cell>
          <cell r="D154">
            <v>28.1</v>
          </cell>
          <cell r="E154">
            <v>33</v>
          </cell>
          <cell r="F154">
            <v>8.1</v>
          </cell>
          <cell r="G154">
            <v>78.8</v>
          </cell>
        </row>
        <row r="155">
          <cell r="A155" t="str">
            <v xml:space="preserve">Hammersmith and Fulham </v>
          </cell>
          <cell r="B155">
            <v>3725</v>
          </cell>
          <cell r="C155">
            <v>71.2</v>
          </cell>
          <cell r="D155">
            <v>29.6</v>
          </cell>
          <cell r="E155">
            <v>13</v>
          </cell>
          <cell r="F155">
            <v>5.7</v>
          </cell>
          <cell r="G155">
            <v>84.6</v>
          </cell>
        </row>
        <row r="156">
          <cell r="A156" t="str">
            <v xml:space="preserve">Haringey </v>
          </cell>
          <cell r="B156">
            <v>5831</v>
          </cell>
          <cell r="C156">
            <v>89.4</v>
          </cell>
          <cell r="D156">
            <v>28.8</v>
          </cell>
          <cell r="E156">
            <v>41</v>
          </cell>
          <cell r="F156">
            <v>9.3000000000000007</v>
          </cell>
          <cell r="G156">
            <v>53.7</v>
          </cell>
        </row>
        <row r="157">
          <cell r="A157" t="str">
            <v xml:space="preserve">Islington </v>
          </cell>
          <cell r="B157">
            <v>4209</v>
          </cell>
          <cell r="C157">
            <v>70.7</v>
          </cell>
          <cell r="D157">
            <v>31.4</v>
          </cell>
          <cell r="E157">
            <v>24</v>
          </cell>
          <cell r="F157">
            <v>9</v>
          </cell>
          <cell r="G157">
            <v>83.3</v>
          </cell>
        </row>
        <row r="158">
          <cell r="A158" t="str">
            <v xml:space="preserve">Kensington and Chelsea </v>
          </cell>
          <cell r="B158">
            <v>2719</v>
          </cell>
          <cell r="C158">
            <v>69.400000000000006</v>
          </cell>
          <cell r="D158">
            <v>28.1</v>
          </cell>
          <cell r="E158" t="str">
            <v>*</v>
          </cell>
          <cell r="F158" t="str">
            <v>*</v>
          </cell>
          <cell r="G158" t="str">
            <v>*</v>
          </cell>
        </row>
        <row r="159">
          <cell r="A159" t="str">
            <v xml:space="preserve">Lambeth </v>
          </cell>
          <cell r="B159">
            <v>6913</v>
          </cell>
          <cell r="C159">
            <v>81.3</v>
          </cell>
          <cell r="D159">
            <v>30.8</v>
          </cell>
          <cell r="E159">
            <v>34</v>
          </cell>
          <cell r="F159">
            <v>7.9</v>
          </cell>
          <cell r="G159">
            <v>76.5</v>
          </cell>
        </row>
        <row r="160">
          <cell r="A160" t="str">
            <v xml:space="preserve">Lewisham </v>
          </cell>
          <cell r="B160">
            <v>6886</v>
          </cell>
          <cell r="C160">
            <v>98.8</v>
          </cell>
          <cell r="D160">
            <v>28.5</v>
          </cell>
          <cell r="E160">
            <v>34</v>
          </cell>
          <cell r="F160">
            <v>7.4</v>
          </cell>
          <cell r="G160">
            <v>61.8</v>
          </cell>
        </row>
        <row r="161">
          <cell r="A161" t="str">
            <v xml:space="preserve">Newham </v>
          </cell>
          <cell r="B161">
            <v>8324</v>
          </cell>
          <cell r="C161">
            <v>106.9</v>
          </cell>
          <cell r="D161">
            <v>23.1</v>
          </cell>
          <cell r="E161">
            <v>28</v>
          </cell>
          <cell r="F161">
            <v>4.7</v>
          </cell>
          <cell r="G161">
            <v>78.599999999999994</v>
          </cell>
        </row>
        <row r="162">
          <cell r="A162" t="str">
            <v xml:space="preserve">Southwark </v>
          </cell>
          <cell r="B162">
            <v>7243</v>
          </cell>
          <cell r="C162">
            <v>91</v>
          </cell>
          <cell r="D162">
            <v>31.2</v>
          </cell>
          <cell r="E162">
            <v>30</v>
          </cell>
          <cell r="F162">
            <v>7.2</v>
          </cell>
          <cell r="G162">
            <v>66.7</v>
          </cell>
        </row>
        <row r="163">
          <cell r="A163" t="str">
            <v xml:space="preserve">Tower Hamlets </v>
          </cell>
          <cell r="B163">
            <v>6281</v>
          </cell>
          <cell r="C163">
            <v>83.5</v>
          </cell>
          <cell r="D163">
            <v>24.5</v>
          </cell>
          <cell r="E163">
            <v>20</v>
          </cell>
          <cell r="F163">
            <v>5.2</v>
          </cell>
          <cell r="G163">
            <v>65</v>
          </cell>
        </row>
        <row r="164">
          <cell r="A164" t="str">
            <v xml:space="preserve">Wandsworth </v>
          </cell>
          <cell r="B164">
            <v>6924</v>
          </cell>
          <cell r="C164">
            <v>75.8</v>
          </cell>
          <cell r="D164">
            <v>22.5</v>
          </cell>
          <cell r="E164">
            <v>18</v>
          </cell>
          <cell r="F164">
            <v>5.2</v>
          </cell>
          <cell r="G164" t="str">
            <v>*</v>
          </cell>
        </row>
        <row r="165">
          <cell r="A165" t="str">
            <v xml:space="preserve">Westminster </v>
          </cell>
          <cell r="B165">
            <v>4008</v>
          </cell>
          <cell r="C165">
            <v>70.8</v>
          </cell>
          <cell r="D165">
            <v>28.4</v>
          </cell>
          <cell r="E165" t="str">
            <v>*</v>
          </cell>
          <cell r="F165" t="str">
            <v>*</v>
          </cell>
          <cell r="G165" t="str">
            <v>*</v>
          </cell>
        </row>
        <row r="166">
          <cell r="A166">
            <v>0</v>
          </cell>
          <cell r="B166">
            <v>0</v>
          </cell>
          <cell r="C166">
            <v>0</v>
          </cell>
          <cell r="D166">
            <v>0</v>
          </cell>
          <cell r="E166">
            <v>0</v>
          </cell>
          <cell r="F166">
            <v>0</v>
          </cell>
          <cell r="G166">
            <v>0</v>
          </cell>
        </row>
        <row r="167">
          <cell r="A167" t="str">
            <v>Outer London</v>
          </cell>
          <cell r="B167">
            <v>105487</v>
          </cell>
          <cell r="C167">
            <v>94.6</v>
          </cell>
          <cell r="D167">
            <v>25.1</v>
          </cell>
          <cell r="E167">
            <v>476</v>
          </cell>
          <cell r="F167">
            <v>5.4</v>
          </cell>
          <cell r="G167">
            <v>68.099999999999994</v>
          </cell>
        </row>
        <row r="168">
          <cell r="A168">
            <v>0</v>
          </cell>
          <cell r="B168">
            <v>0</v>
          </cell>
          <cell r="C168">
            <v>0</v>
          </cell>
          <cell r="D168">
            <v>0</v>
          </cell>
          <cell r="E168">
            <v>0</v>
          </cell>
          <cell r="F168">
            <v>0</v>
          </cell>
          <cell r="G168">
            <v>0</v>
          </cell>
        </row>
        <row r="169">
          <cell r="A169" t="str">
            <v xml:space="preserve">Barking and Dagenham </v>
          </cell>
          <cell r="B169">
            <v>5386</v>
          </cell>
          <cell r="C169">
            <v>123.7</v>
          </cell>
          <cell r="D169">
            <v>28.6</v>
          </cell>
          <cell r="E169">
            <v>23</v>
          </cell>
          <cell r="F169">
            <v>6.1</v>
          </cell>
          <cell r="G169">
            <v>73.900000000000006</v>
          </cell>
        </row>
        <row r="170">
          <cell r="A170" t="str">
            <v xml:space="preserve">Barnet </v>
          </cell>
          <cell r="B170">
            <v>7088</v>
          </cell>
          <cell r="C170">
            <v>87.1</v>
          </cell>
          <cell r="D170">
            <v>22.1</v>
          </cell>
          <cell r="E170">
            <v>15</v>
          </cell>
          <cell r="F170">
            <v>2.4</v>
          </cell>
          <cell r="G170">
            <v>66.7</v>
          </cell>
        </row>
        <row r="171">
          <cell r="A171" t="str">
            <v xml:space="preserve">Bexley </v>
          </cell>
          <cell r="B171">
            <v>4007</v>
          </cell>
          <cell r="C171">
            <v>84.5</v>
          </cell>
          <cell r="D171">
            <v>24.1</v>
          </cell>
          <cell r="E171">
            <v>27</v>
          </cell>
          <cell r="F171">
            <v>5.9</v>
          </cell>
          <cell r="G171">
            <v>66.7</v>
          </cell>
        </row>
        <row r="172">
          <cell r="A172" t="str">
            <v xml:space="preserve">Brent </v>
          </cell>
          <cell r="B172">
            <v>7430</v>
          </cell>
          <cell r="C172">
            <v>99.2</v>
          </cell>
          <cell r="D172">
            <v>29</v>
          </cell>
          <cell r="E172">
            <v>17</v>
          </cell>
          <cell r="F172">
            <v>3.2</v>
          </cell>
          <cell r="G172">
            <v>58.8</v>
          </cell>
        </row>
        <row r="173">
          <cell r="A173" t="str">
            <v xml:space="preserve">Bromley </v>
          </cell>
          <cell r="B173">
            <v>5224</v>
          </cell>
          <cell r="C173">
            <v>84.5</v>
          </cell>
          <cell r="D173">
            <v>21.8</v>
          </cell>
          <cell r="E173">
            <v>42</v>
          </cell>
          <cell r="F173">
            <v>7.7</v>
          </cell>
          <cell r="G173">
            <v>69</v>
          </cell>
        </row>
        <row r="174">
          <cell r="A174" t="str">
            <v xml:space="preserve">Croydon </v>
          </cell>
          <cell r="B174">
            <v>7699</v>
          </cell>
          <cell r="C174">
            <v>95.6</v>
          </cell>
          <cell r="D174">
            <v>25.5</v>
          </cell>
          <cell r="E174">
            <v>54</v>
          </cell>
          <cell r="F174">
            <v>7.7</v>
          </cell>
          <cell r="G174">
            <v>64.8</v>
          </cell>
        </row>
        <row r="175">
          <cell r="A175" t="str">
            <v xml:space="preserve">Ealing </v>
          </cell>
          <cell r="B175">
            <v>7703</v>
          </cell>
          <cell r="C175">
            <v>95.7</v>
          </cell>
          <cell r="D175">
            <v>25.8</v>
          </cell>
          <cell r="E175">
            <v>25</v>
          </cell>
          <cell r="F175">
            <v>4.4000000000000004</v>
          </cell>
          <cell r="G175">
            <v>80</v>
          </cell>
        </row>
        <row r="176">
          <cell r="A176" t="str">
            <v xml:space="preserve">Enfield </v>
          </cell>
          <cell r="B176">
            <v>6679</v>
          </cell>
          <cell r="C176">
            <v>93.7</v>
          </cell>
          <cell r="D176">
            <v>25</v>
          </cell>
          <cell r="E176">
            <v>30</v>
          </cell>
          <cell r="F176">
            <v>5</v>
          </cell>
          <cell r="G176">
            <v>43.3</v>
          </cell>
        </row>
        <row r="177">
          <cell r="A177" t="str">
            <v xml:space="preserve">Greenwich </v>
          </cell>
          <cell r="B177">
            <v>6187</v>
          </cell>
          <cell r="C177">
            <v>100.8</v>
          </cell>
          <cell r="D177">
            <v>26.5</v>
          </cell>
          <cell r="E177">
            <v>34</v>
          </cell>
          <cell r="F177">
            <v>7.7</v>
          </cell>
          <cell r="G177">
            <v>67.599999999999994</v>
          </cell>
        </row>
        <row r="178">
          <cell r="A178" t="str">
            <v xml:space="preserve">Harrow </v>
          </cell>
          <cell r="B178">
            <v>4693</v>
          </cell>
          <cell r="C178">
            <v>90.8</v>
          </cell>
          <cell r="D178">
            <v>25.1</v>
          </cell>
          <cell r="E178">
            <v>11</v>
          </cell>
          <cell r="F178">
            <v>2.6</v>
          </cell>
          <cell r="G178" t="str">
            <v>*</v>
          </cell>
        </row>
        <row r="179">
          <cell r="A179" t="str">
            <v xml:space="preserve">Havering </v>
          </cell>
          <cell r="B179">
            <v>3980</v>
          </cell>
          <cell r="C179">
            <v>85.6</v>
          </cell>
          <cell r="D179">
            <v>27.2</v>
          </cell>
          <cell r="E179">
            <v>26</v>
          </cell>
          <cell r="F179">
            <v>5.8</v>
          </cell>
          <cell r="G179">
            <v>69.2</v>
          </cell>
        </row>
        <row r="180">
          <cell r="A180" t="str">
            <v xml:space="preserve">Hillingdon </v>
          </cell>
          <cell r="B180">
            <v>5973</v>
          </cell>
          <cell r="C180">
            <v>97.2</v>
          </cell>
          <cell r="D180">
            <v>26</v>
          </cell>
          <cell r="E180">
            <v>34</v>
          </cell>
          <cell r="F180">
            <v>6.9</v>
          </cell>
          <cell r="G180">
            <v>79.400000000000006</v>
          </cell>
        </row>
        <row r="181">
          <cell r="A181" t="str">
            <v xml:space="preserve">Hounslow </v>
          </cell>
          <cell r="B181">
            <v>6276</v>
          </cell>
          <cell r="C181">
            <v>103.6</v>
          </cell>
          <cell r="D181">
            <v>26.8</v>
          </cell>
          <cell r="E181">
            <v>31</v>
          </cell>
          <cell r="F181">
            <v>7.5</v>
          </cell>
          <cell r="G181">
            <v>77.400000000000006</v>
          </cell>
        </row>
        <row r="182">
          <cell r="A182" t="str">
            <v xml:space="preserve">Kingston upon Thames </v>
          </cell>
          <cell r="B182">
            <v>2932</v>
          </cell>
          <cell r="C182">
            <v>77.8</v>
          </cell>
          <cell r="D182">
            <v>22.9</v>
          </cell>
          <cell r="E182">
            <v>11</v>
          </cell>
          <cell r="F182">
            <v>4.3</v>
          </cell>
          <cell r="G182" t="str">
            <v>*</v>
          </cell>
        </row>
        <row r="183">
          <cell r="A183" t="str">
            <v xml:space="preserve">Merton </v>
          </cell>
          <cell r="B183">
            <v>4374</v>
          </cell>
          <cell r="C183">
            <v>91.2</v>
          </cell>
          <cell r="D183">
            <v>21.8</v>
          </cell>
          <cell r="E183">
            <v>13</v>
          </cell>
          <cell r="F183">
            <v>4.3</v>
          </cell>
          <cell r="G183" t="str">
            <v>*</v>
          </cell>
        </row>
        <row r="184">
          <cell r="A184" t="str">
            <v xml:space="preserve">Redbridge </v>
          </cell>
          <cell r="B184">
            <v>6352</v>
          </cell>
          <cell r="C184">
            <v>101.5</v>
          </cell>
          <cell r="D184">
            <v>25.7</v>
          </cell>
          <cell r="E184">
            <v>21</v>
          </cell>
          <cell r="F184">
            <v>3.8</v>
          </cell>
          <cell r="G184">
            <v>81</v>
          </cell>
        </row>
        <row r="185">
          <cell r="A185" t="str">
            <v xml:space="preserve">Richmond upon Thames </v>
          </cell>
          <cell r="B185">
            <v>3477</v>
          </cell>
          <cell r="C185">
            <v>85.2</v>
          </cell>
          <cell r="D185">
            <v>17.2</v>
          </cell>
          <cell r="E185">
            <v>11</v>
          </cell>
          <cell r="F185">
            <v>4</v>
          </cell>
          <cell r="G185" t="str">
            <v>*</v>
          </cell>
        </row>
        <row r="186">
          <cell r="A186" t="str">
            <v xml:space="preserve">Sutton </v>
          </cell>
          <cell r="B186">
            <v>3487</v>
          </cell>
          <cell r="C186">
            <v>85.2</v>
          </cell>
          <cell r="D186">
            <v>21.8</v>
          </cell>
          <cell r="E186">
            <v>28</v>
          </cell>
          <cell r="F186">
            <v>7.8</v>
          </cell>
          <cell r="G186" t="str">
            <v>*</v>
          </cell>
        </row>
        <row r="187">
          <cell r="A187" t="str">
            <v xml:space="preserve">Waltham Forest </v>
          </cell>
          <cell r="B187">
            <v>6540</v>
          </cell>
          <cell r="C187">
            <v>104.7</v>
          </cell>
          <cell r="D187">
            <v>27.1</v>
          </cell>
          <cell r="E187">
            <v>23</v>
          </cell>
          <cell r="F187">
            <v>5.2</v>
          </cell>
          <cell r="G187">
            <v>60.9</v>
          </cell>
        </row>
        <row r="188">
          <cell r="A188">
            <v>0</v>
          </cell>
          <cell r="B188">
            <v>0</v>
          </cell>
          <cell r="C188">
            <v>0</v>
          </cell>
          <cell r="D188">
            <v>0</v>
          </cell>
          <cell r="E188">
            <v>0</v>
          </cell>
          <cell r="F188">
            <v>0</v>
          </cell>
          <cell r="G188">
            <v>0</v>
          </cell>
        </row>
        <row r="189">
          <cell r="A189" t="str">
            <v>SOUTH EAST</v>
          </cell>
          <cell r="B189">
            <v>131204</v>
          </cell>
          <cell r="C189">
            <v>78.099999999999994</v>
          </cell>
          <cell r="D189">
            <v>19.100000000000001</v>
          </cell>
          <cell r="E189">
            <v>776</v>
          </cell>
          <cell r="F189">
            <v>5.0999999999999996</v>
          </cell>
          <cell r="G189">
            <v>64.599999999999994</v>
          </cell>
        </row>
        <row r="190">
          <cell r="A190">
            <v>0</v>
          </cell>
          <cell r="B190">
            <v>0</v>
          </cell>
          <cell r="C190">
            <v>0</v>
          </cell>
          <cell r="D190">
            <v>0</v>
          </cell>
          <cell r="E190">
            <v>0</v>
          </cell>
          <cell r="F190">
            <v>0</v>
          </cell>
          <cell r="G190">
            <v>0</v>
          </cell>
        </row>
        <row r="191">
          <cell r="A191" t="str">
            <v>Bracknell Forest UA</v>
          </cell>
          <cell r="B191">
            <v>1885</v>
          </cell>
          <cell r="C191">
            <v>78.7</v>
          </cell>
          <cell r="D191">
            <v>17.899999999999999</v>
          </cell>
          <cell r="E191">
            <v>7</v>
          </cell>
          <cell r="F191">
            <v>3.2</v>
          </cell>
          <cell r="G191" t="str">
            <v>*</v>
          </cell>
        </row>
        <row r="192">
          <cell r="A192" t="str">
            <v>Brighton &amp; Hove UA</v>
          </cell>
          <cell r="B192">
            <v>4269</v>
          </cell>
          <cell r="C192">
            <v>64.7</v>
          </cell>
          <cell r="D192">
            <v>26.9</v>
          </cell>
          <cell r="E192">
            <v>27</v>
          </cell>
          <cell r="F192">
            <v>6.8</v>
          </cell>
          <cell r="G192">
            <v>63</v>
          </cell>
        </row>
        <row r="193">
          <cell r="A193" t="str">
            <v>Isle of Wight UA</v>
          </cell>
          <cell r="B193">
            <v>1591</v>
          </cell>
          <cell r="C193">
            <v>71.7</v>
          </cell>
          <cell r="D193">
            <v>16</v>
          </cell>
          <cell r="E193">
            <v>18</v>
          </cell>
          <cell r="F193">
            <v>7.5</v>
          </cell>
          <cell r="G193">
            <v>55.6</v>
          </cell>
        </row>
        <row r="194">
          <cell r="A194" t="str">
            <v>Medway UA</v>
          </cell>
          <cell r="B194">
            <v>4714</v>
          </cell>
          <cell r="C194">
            <v>86.3</v>
          </cell>
          <cell r="D194">
            <v>22.8</v>
          </cell>
          <cell r="E194">
            <v>32</v>
          </cell>
          <cell r="F194">
            <v>6.4</v>
          </cell>
          <cell r="G194">
            <v>62.5</v>
          </cell>
        </row>
        <row r="195">
          <cell r="A195" t="str">
            <v>Milton Keynes UA</v>
          </cell>
          <cell r="B195">
            <v>4866</v>
          </cell>
          <cell r="C195">
            <v>90.2</v>
          </cell>
          <cell r="D195">
            <v>20.2</v>
          </cell>
          <cell r="E195">
            <v>18</v>
          </cell>
          <cell r="F195">
            <v>3.9</v>
          </cell>
          <cell r="G195">
            <v>66.7</v>
          </cell>
        </row>
        <row r="196">
          <cell r="A196" t="str">
            <v>Portsmouth UA</v>
          </cell>
          <cell r="B196">
            <v>3548</v>
          </cell>
          <cell r="C196">
            <v>76.5</v>
          </cell>
          <cell r="D196">
            <v>23.7</v>
          </cell>
          <cell r="E196">
            <v>20</v>
          </cell>
          <cell r="F196">
            <v>6.1</v>
          </cell>
          <cell r="G196">
            <v>55</v>
          </cell>
        </row>
        <row r="197">
          <cell r="A197" t="str">
            <v>Reading UA</v>
          </cell>
          <cell r="B197">
            <v>3395</v>
          </cell>
          <cell r="C197">
            <v>89.2</v>
          </cell>
          <cell r="D197">
            <v>23.5</v>
          </cell>
          <cell r="E197">
            <v>21</v>
          </cell>
          <cell r="F197">
            <v>8.8000000000000007</v>
          </cell>
          <cell r="G197">
            <v>76.2</v>
          </cell>
        </row>
        <row r="198">
          <cell r="A198" t="str">
            <v>Slough UA</v>
          </cell>
          <cell r="B198">
            <v>3382</v>
          </cell>
          <cell r="C198">
            <v>100.9</v>
          </cell>
          <cell r="D198">
            <v>19.7</v>
          </cell>
          <cell r="E198">
            <v>11</v>
          </cell>
          <cell r="F198">
            <v>4.0999999999999996</v>
          </cell>
          <cell r="G198" t="str">
            <v>*</v>
          </cell>
        </row>
        <row r="199">
          <cell r="A199" t="str">
            <v>Southampton UA</v>
          </cell>
          <cell r="B199">
            <v>4349</v>
          </cell>
          <cell r="C199">
            <v>77.599999999999994</v>
          </cell>
          <cell r="D199">
            <v>21.4</v>
          </cell>
          <cell r="E199">
            <v>37</v>
          </cell>
          <cell r="F199">
            <v>10.5</v>
          </cell>
          <cell r="G199">
            <v>48.6</v>
          </cell>
        </row>
        <row r="200">
          <cell r="A200" t="str">
            <v>West Berkshire UA</v>
          </cell>
          <cell r="B200">
            <v>2229</v>
          </cell>
          <cell r="C200">
            <v>76.2</v>
          </cell>
          <cell r="D200">
            <v>15.8</v>
          </cell>
          <cell r="E200">
            <v>14</v>
          </cell>
          <cell r="F200">
            <v>4.5999999999999996</v>
          </cell>
          <cell r="G200">
            <v>85.7</v>
          </cell>
        </row>
        <row r="201">
          <cell r="A201" t="str">
            <v>Windsor and Maidenhead UA</v>
          </cell>
          <cell r="B201">
            <v>2213</v>
          </cell>
          <cell r="C201">
            <v>78.900000000000006</v>
          </cell>
          <cell r="D201">
            <v>17.2</v>
          </cell>
          <cell r="E201" t="str">
            <v>*</v>
          </cell>
          <cell r="F201" t="str">
            <v>*</v>
          </cell>
          <cell r="G201" t="str">
            <v>*</v>
          </cell>
        </row>
        <row r="202">
          <cell r="A202" t="str">
            <v>Wokingham UA</v>
          </cell>
          <cell r="B202">
            <v>2305</v>
          </cell>
          <cell r="C202">
            <v>78.2</v>
          </cell>
          <cell r="D202">
            <v>16.7</v>
          </cell>
          <cell r="E202" t="str">
            <v>*</v>
          </cell>
          <cell r="F202" t="str">
            <v>*</v>
          </cell>
          <cell r="G202" t="str">
            <v>*</v>
          </cell>
        </row>
        <row r="203">
          <cell r="A203">
            <v>0</v>
          </cell>
          <cell r="B203">
            <v>0</v>
          </cell>
          <cell r="C203">
            <v>0</v>
          </cell>
          <cell r="D203">
            <v>0</v>
          </cell>
          <cell r="E203">
            <v>0</v>
          </cell>
          <cell r="F203">
            <v>0</v>
          </cell>
          <cell r="G203">
            <v>0</v>
          </cell>
        </row>
        <row r="204">
          <cell r="A204" t="str">
            <v xml:space="preserve">Buckinghamshire </v>
          </cell>
          <cell r="B204">
            <v>7439</v>
          </cell>
          <cell r="C204">
            <v>78.400000000000006</v>
          </cell>
          <cell r="D204">
            <v>18.7</v>
          </cell>
          <cell r="E204">
            <v>27</v>
          </cell>
          <cell r="F204">
            <v>2.8</v>
          </cell>
          <cell r="G204">
            <v>77.8</v>
          </cell>
        </row>
        <row r="205">
          <cell r="A205">
            <v>0</v>
          </cell>
          <cell r="B205">
            <v>0</v>
          </cell>
          <cell r="C205">
            <v>0</v>
          </cell>
          <cell r="D205">
            <v>0</v>
          </cell>
          <cell r="E205">
            <v>0</v>
          </cell>
          <cell r="F205">
            <v>0</v>
          </cell>
          <cell r="G205">
            <v>0</v>
          </cell>
        </row>
        <row r="206">
          <cell r="A206" t="str">
            <v xml:space="preserve">East Sussex </v>
          </cell>
          <cell r="B206">
            <v>6751</v>
          </cell>
          <cell r="C206">
            <v>76.900000000000006</v>
          </cell>
          <cell r="D206">
            <v>20.9</v>
          </cell>
          <cell r="E206">
            <v>54</v>
          </cell>
          <cell r="F206">
            <v>5.8</v>
          </cell>
          <cell r="G206">
            <v>74.099999999999994</v>
          </cell>
        </row>
        <row r="207">
          <cell r="A207">
            <v>0</v>
          </cell>
          <cell r="B207">
            <v>0</v>
          </cell>
          <cell r="C207">
            <v>0</v>
          </cell>
          <cell r="D207">
            <v>0</v>
          </cell>
          <cell r="E207">
            <v>0</v>
          </cell>
          <cell r="F207">
            <v>0</v>
          </cell>
          <cell r="G207">
            <v>0</v>
          </cell>
        </row>
        <row r="208">
          <cell r="A208" t="str">
            <v xml:space="preserve">Hampshire </v>
          </cell>
          <cell r="B208">
            <v>18180</v>
          </cell>
          <cell r="C208">
            <v>74.900000000000006</v>
          </cell>
          <cell r="D208">
            <v>16.8</v>
          </cell>
          <cell r="E208">
            <v>127</v>
          </cell>
          <cell r="F208">
            <v>5.4</v>
          </cell>
          <cell r="G208">
            <v>64.599999999999994</v>
          </cell>
        </row>
        <row r="209">
          <cell r="A209">
            <v>0</v>
          </cell>
          <cell r="B209">
            <v>0</v>
          </cell>
          <cell r="C209">
            <v>0</v>
          </cell>
          <cell r="D209">
            <v>0</v>
          </cell>
          <cell r="E209">
            <v>0</v>
          </cell>
          <cell r="F209">
            <v>0</v>
          </cell>
          <cell r="G209">
            <v>0</v>
          </cell>
        </row>
        <row r="210">
          <cell r="A210" t="str">
            <v xml:space="preserve">Kent </v>
          </cell>
          <cell r="B210">
            <v>22099</v>
          </cell>
          <cell r="C210">
            <v>79.900000000000006</v>
          </cell>
          <cell r="D210">
            <v>19.600000000000001</v>
          </cell>
          <cell r="E210">
            <v>165</v>
          </cell>
          <cell r="F210">
            <v>5.9</v>
          </cell>
          <cell r="G210">
            <v>59.4</v>
          </cell>
        </row>
        <row r="211">
          <cell r="A211">
            <v>0</v>
          </cell>
          <cell r="B211">
            <v>0</v>
          </cell>
          <cell r="C211">
            <v>0</v>
          </cell>
          <cell r="D211">
            <v>0</v>
          </cell>
          <cell r="E211">
            <v>0</v>
          </cell>
          <cell r="F211">
            <v>0</v>
          </cell>
          <cell r="G211">
            <v>0</v>
          </cell>
        </row>
        <row r="212">
          <cell r="A212" t="str">
            <v>Oxfordshire</v>
          </cell>
          <cell r="B212">
            <v>9789</v>
          </cell>
          <cell r="C212">
            <v>73.099999999999994</v>
          </cell>
          <cell r="D212">
            <v>17.2</v>
          </cell>
          <cell r="E212">
            <v>52</v>
          </cell>
          <cell r="F212">
            <v>4.7</v>
          </cell>
          <cell r="G212">
            <v>65.400000000000006</v>
          </cell>
        </row>
        <row r="213">
          <cell r="A213">
            <v>0</v>
          </cell>
          <cell r="B213">
            <v>0</v>
          </cell>
          <cell r="C213">
            <v>0</v>
          </cell>
          <cell r="D213">
            <v>0</v>
          </cell>
          <cell r="E213">
            <v>0</v>
          </cell>
          <cell r="F213">
            <v>0</v>
          </cell>
          <cell r="G213">
            <v>0</v>
          </cell>
        </row>
        <row r="214">
          <cell r="A214" t="str">
            <v>Surrey</v>
          </cell>
          <cell r="B214">
            <v>17085</v>
          </cell>
          <cell r="C214">
            <v>78.599999999999994</v>
          </cell>
          <cell r="D214">
            <v>17.8</v>
          </cell>
          <cell r="E214">
            <v>82</v>
          </cell>
          <cell r="F214">
            <v>4.0999999999999996</v>
          </cell>
          <cell r="G214">
            <v>64.599999999999994</v>
          </cell>
        </row>
        <row r="215">
          <cell r="A215">
            <v>0</v>
          </cell>
          <cell r="B215">
            <v>0</v>
          </cell>
          <cell r="C215">
            <v>0</v>
          </cell>
          <cell r="D215">
            <v>0</v>
          </cell>
          <cell r="E215">
            <v>0</v>
          </cell>
          <cell r="F215">
            <v>0</v>
          </cell>
          <cell r="G215">
            <v>0</v>
          </cell>
        </row>
        <row r="216">
          <cell r="A216" t="str">
            <v>West Sussex</v>
          </cell>
          <cell r="B216">
            <v>11115</v>
          </cell>
          <cell r="C216">
            <v>76.599999999999994</v>
          </cell>
          <cell r="D216">
            <v>18.600000000000001</v>
          </cell>
          <cell r="E216">
            <v>54</v>
          </cell>
          <cell r="F216">
            <v>4</v>
          </cell>
          <cell r="G216">
            <v>66.7</v>
          </cell>
        </row>
        <row r="217">
          <cell r="A217">
            <v>0</v>
          </cell>
          <cell r="B217">
            <v>0</v>
          </cell>
          <cell r="C217">
            <v>0</v>
          </cell>
          <cell r="D217">
            <v>0</v>
          </cell>
          <cell r="E217">
            <v>0</v>
          </cell>
          <cell r="F217">
            <v>0</v>
          </cell>
          <cell r="G217">
            <v>0</v>
          </cell>
        </row>
        <row r="218">
          <cell r="A218" t="str">
            <v>SOUTH WEST</v>
          </cell>
          <cell r="B218">
            <v>73594</v>
          </cell>
          <cell r="C218">
            <v>75.599999999999994</v>
          </cell>
          <cell r="D218">
            <v>18</v>
          </cell>
          <cell r="E218">
            <v>465</v>
          </cell>
          <cell r="F218">
            <v>5.0999999999999996</v>
          </cell>
          <cell r="G218">
            <v>60</v>
          </cell>
        </row>
        <row r="219">
          <cell r="A219">
            <v>0</v>
          </cell>
          <cell r="B219">
            <v>0</v>
          </cell>
          <cell r="C219">
            <v>0</v>
          </cell>
          <cell r="D219">
            <v>0</v>
          </cell>
          <cell r="E219">
            <v>0</v>
          </cell>
          <cell r="F219">
            <v>0</v>
          </cell>
          <cell r="G219">
            <v>0</v>
          </cell>
        </row>
        <row r="220">
          <cell r="A220" t="str">
            <v>Bath and North East Somerset UA</v>
          </cell>
          <cell r="B220">
            <v>2217</v>
          </cell>
          <cell r="C220">
            <v>62.7</v>
          </cell>
          <cell r="D220">
            <v>19</v>
          </cell>
          <cell r="E220">
            <v>12</v>
          </cell>
          <cell r="F220">
            <v>4.0999999999999996</v>
          </cell>
          <cell r="G220" t="str">
            <v>*</v>
          </cell>
        </row>
        <row r="221">
          <cell r="A221" t="str">
            <v>Bournemouth UA</v>
          </cell>
          <cell r="B221">
            <v>2984</v>
          </cell>
          <cell r="C221">
            <v>75.099999999999994</v>
          </cell>
          <cell r="D221">
            <v>23.4</v>
          </cell>
          <cell r="E221">
            <v>13</v>
          </cell>
          <cell r="F221">
            <v>5.0999999999999996</v>
          </cell>
          <cell r="G221" t="str">
            <v>*</v>
          </cell>
        </row>
        <row r="222">
          <cell r="A222" t="str">
            <v>Bristol, City of UA</v>
          </cell>
          <cell r="B222">
            <v>8165</v>
          </cell>
          <cell r="C222">
            <v>80.7</v>
          </cell>
          <cell r="D222">
            <v>18.3</v>
          </cell>
          <cell r="E222">
            <v>35</v>
          </cell>
          <cell r="F222">
            <v>5.4</v>
          </cell>
          <cell r="G222">
            <v>62.9</v>
          </cell>
        </row>
        <row r="223">
          <cell r="A223" t="str">
            <v>Cornwall UA/Isles of Scilly UA 4</v>
          </cell>
          <cell r="B223">
            <v>6803</v>
          </cell>
          <cell r="C223">
            <v>74.2</v>
          </cell>
          <cell r="D223">
            <v>15.8</v>
          </cell>
          <cell r="E223">
            <v>50</v>
          </cell>
          <cell r="F223">
            <v>5.4</v>
          </cell>
          <cell r="G223">
            <v>52</v>
          </cell>
        </row>
        <row r="224">
          <cell r="A224" t="str">
            <v>North Somerset UA</v>
          </cell>
          <cell r="B224">
            <v>2708</v>
          </cell>
          <cell r="C224">
            <v>77.5</v>
          </cell>
          <cell r="D224">
            <v>15.8</v>
          </cell>
          <cell r="E224">
            <v>11</v>
          </cell>
          <cell r="F224">
            <v>3.2</v>
          </cell>
          <cell r="G224" t="str">
            <v>*</v>
          </cell>
        </row>
        <row r="225">
          <cell r="A225" t="str">
            <v>Plymouth UA</v>
          </cell>
          <cell r="B225">
            <v>4206</v>
          </cell>
          <cell r="C225">
            <v>78.400000000000006</v>
          </cell>
          <cell r="D225">
            <v>20.100000000000001</v>
          </cell>
          <cell r="E225">
            <v>32</v>
          </cell>
          <cell r="F225">
            <v>7.7</v>
          </cell>
          <cell r="G225">
            <v>59.4</v>
          </cell>
        </row>
        <row r="226">
          <cell r="A226" t="str">
            <v>Poole UA</v>
          </cell>
          <cell r="B226">
            <v>2127</v>
          </cell>
          <cell r="C226">
            <v>79.3</v>
          </cell>
          <cell r="D226">
            <v>20.100000000000001</v>
          </cell>
          <cell r="E226">
            <v>9</v>
          </cell>
          <cell r="F226">
            <v>3.6</v>
          </cell>
          <cell r="G226" t="str">
            <v>*</v>
          </cell>
        </row>
        <row r="227">
          <cell r="A227" t="str">
            <v>South Gloucestershire UA</v>
          </cell>
          <cell r="B227">
            <v>3774</v>
          </cell>
          <cell r="C227">
            <v>74.5</v>
          </cell>
          <cell r="D227">
            <v>16.600000000000001</v>
          </cell>
          <cell r="E227">
            <v>19</v>
          </cell>
          <cell r="F227">
            <v>3.9</v>
          </cell>
          <cell r="G227">
            <v>73.7</v>
          </cell>
        </row>
        <row r="228">
          <cell r="A228" t="str">
            <v>Swindon UA</v>
          </cell>
          <cell r="B228">
            <v>3802</v>
          </cell>
          <cell r="C228">
            <v>87.1</v>
          </cell>
          <cell r="D228">
            <v>18.7</v>
          </cell>
          <cell r="E228">
            <v>19</v>
          </cell>
          <cell r="F228">
            <v>5.0999999999999996</v>
          </cell>
          <cell r="G228">
            <v>52.6</v>
          </cell>
        </row>
        <row r="229">
          <cell r="A229" t="str">
            <v>Torbay UA</v>
          </cell>
          <cell r="B229">
            <v>1922</v>
          </cell>
          <cell r="C229">
            <v>88.6</v>
          </cell>
          <cell r="D229">
            <v>25.7</v>
          </cell>
          <cell r="E229">
            <v>16</v>
          </cell>
          <cell r="F229">
            <v>7.3</v>
          </cell>
          <cell r="G229" t="str">
            <v>*</v>
          </cell>
        </row>
        <row r="230">
          <cell r="A230" t="str">
            <v>Wiltshire UA</v>
          </cell>
          <cell r="B230">
            <v>6350</v>
          </cell>
          <cell r="C230">
            <v>74.7</v>
          </cell>
          <cell r="D230">
            <v>16.5</v>
          </cell>
          <cell r="E230">
            <v>48</v>
          </cell>
          <cell r="F230">
            <v>5.3</v>
          </cell>
          <cell r="G230">
            <v>52.1</v>
          </cell>
        </row>
        <row r="231">
          <cell r="A231">
            <v>0</v>
          </cell>
          <cell r="B231">
            <v>0</v>
          </cell>
          <cell r="C231">
            <v>0</v>
          </cell>
          <cell r="D231">
            <v>0</v>
          </cell>
          <cell r="E231">
            <v>0</v>
          </cell>
          <cell r="F231">
            <v>0</v>
          </cell>
          <cell r="G231">
            <v>0</v>
          </cell>
        </row>
        <row r="232">
          <cell r="A232" t="str">
            <v xml:space="preserve">Devon </v>
          </cell>
          <cell r="B232">
            <v>9147</v>
          </cell>
          <cell r="C232">
            <v>72.900000000000006</v>
          </cell>
          <cell r="D232">
            <v>17.8</v>
          </cell>
          <cell r="E232">
            <v>54</v>
          </cell>
          <cell r="F232">
            <v>4.4000000000000004</v>
          </cell>
          <cell r="G232">
            <v>61.1</v>
          </cell>
        </row>
        <row r="233">
          <cell r="A233">
            <v>0</v>
          </cell>
          <cell r="B233">
            <v>0</v>
          </cell>
          <cell r="C233">
            <v>0</v>
          </cell>
          <cell r="D233">
            <v>0</v>
          </cell>
          <cell r="E233">
            <v>0</v>
          </cell>
          <cell r="F233">
            <v>0</v>
          </cell>
          <cell r="G233">
            <v>0</v>
          </cell>
        </row>
        <row r="234">
          <cell r="A234" t="str">
            <v xml:space="preserve">Dorset </v>
          </cell>
          <cell r="B234">
            <v>4459</v>
          </cell>
          <cell r="C234">
            <v>71.3</v>
          </cell>
          <cell r="D234">
            <v>19.3</v>
          </cell>
          <cell r="E234">
            <v>36</v>
          </cell>
          <cell r="F234">
            <v>5</v>
          </cell>
          <cell r="G234">
            <v>55.6</v>
          </cell>
        </row>
        <row r="235">
          <cell r="A235">
            <v>0</v>
          </cell>
          <cell r="B235">
            <v>0</v>
          </cell>
          <cell r="C235">
            <v>0</v>
          </cell>
          <cell r="D235">
            <v>0</v>
          </cell>
          <cell r="E235">
            <v>0</v>
          </cell>
          <cell r="F235">
            <v>0</v>
          </cell>
          <cell r="G235">
            <v>0</v>
          </cell>
        </row>
        <row r="236">
          <cell r="A236" t="str">
            <v>Gloucestershire</v>
          </cell>
          <cell r="B236">
            <v>8091</v>
          </cell>
          <cell r="C236">
            <v>73.400000000000006</v>
          </cell>
          <cell r="D236">
            <v>16.3</v>
          </cell>
          <cell r="E236">
            <v>53</v>
          </cell>
          <cell r="F236">
            <v>5.0999999999999996</v>
          </cell>
          <cell r="G236">
            <v>71.7</v>
          </cell>
        </row>
        <row r="237">
          <cell r="A237">
            <v>0</v>
          </cell>
          <cell r="B237">
            <v>0</v>
          </cell>
          <cell r="C237">
            <v>0</v>
          </cell>
          <cell r="D237">
            <v>0</v>
          </cell>
          <cell r="E237">
            <v>0</v>
          </cell>
          <cell r="F237">
            <v>0</v>
          </cell>
          <cell r="G237">
            <v>0</v>
          </cell>
        </row>
        <row r="238">
          <cell r="A238" t="str">
            <v>Somerset</v>
          </cell>
          <cell r="B238">
            <v>6839</v>
          </cell>
          <cell r="C238">
            <v>75.400000000000006</v>
          </cell>
          <cell r="D238">
            <v>16.8</v>
          </cell>
          <cell r="E238">
            <v>58</v>
          </cell>
          <cell r="F238">
            <v>6</v>
          </cell>
          <cell r="G238">
            <v>62.1</v>
          </cell>
        </row>
        <row r="239">
          <cell r="A239">
            <v>0</v>
          </cell>
          <cell r="B239">
            <v>0</v>
          </cell>
          <cell r="C239">
            <v>0</v>
          </cell>
          <cell r="D239">
            <v>0</v>
          </cell>
          <cell r="E239">
            <v>0</v>
          </cell>
          <cell r="F239">
            <v>0</v>
          </cell>
          <cell r="G239">
            <v>0</v>
          </cell>
        </row>
        <row r="240">
          <cell r="A240" t="str">
            <v>WALES</v>
          </cell>
          <cell r="B240">
            <v>43524</v>
          </cell>
          <cell r="C240">
            <v>75.099999999999994</v>
          </cell>
          <cell r="D240">
            <v>19.600000000000001</v>
          </cell>
          <cell r="E240">
            <v>330</v>
          </cell>
          <cell r="F240">
            <v>6.1</v>
          </cell>
          <cell r="G240">
            <v>55.2</v>
          </cell>
        </row>
        <row r="241">
          <cell r="A241">
            <v>0</v>
          </cell>
          <cell r="B241">
            <v>0</v>
          </cell>
          <cell r="C241">
            <v>0</v>
          </cell>
          <cell r="D241">
            <v>0</v>
          </cell>
          <cell r="E241">
            <v>0</v>
          </cell>
          <cell r="F241">
            <v>0</v>
          </cell>
          <cell r="G241">
            <v>0</v>
          </cell>
        </row>
        <row r="242">
          <cell r="A242" t="str">
            <v>Isle of Anglesey</v>
          </cell>
          <cell r="B242">
            <v>975</v>
          </cell>
          <cell r="C242">
            <v>84.8</v>
          </cell>
          <cell r="D242">
            <v>17.5</v>
          </cell>
          <cell r="E242">
            <v>8</v>
          </cell>
          <cell r="F242">
            <v>6.9</v>
          </cell>
          <cell r="G242" t="str">
            <v>*</v>
          </cell>
        </row>
        <row r="243">
          <cell r="A243" t="str">
            <v>Gwynedd</v>
          </cell>
          <cell r="B243">
            <v>1659</v>
          </cell>
          <cell r="C243">
            <v>74.900000000000006</v>
          </cell>
          <cell r="D243">
            <v>19.8</v>
          </cell>
          <cell r="E243">
            <v>10</v>
          </cell>
          <cell r="F243">
            <v>5</v>
          </cell>
          <cell r="G243" t="str">
            <v>*</v>
          </cell>
        </row>
        <row r="244">
          <cell r="A244" t="str">
            <v>Conwy</v>
          </cell>
          <cell r="B244">
            <v>1441</v>
          </cell>
          <cell r="C244">
            <v>78.8</v>
          </cell>
          <cell r="D244">
            <v>20.100000000000001</v>
          </cell>
          <cell r="E244">
            <v>17</v>
          </cell>
          <cell r="F244">
            <v>8.9</v>
          </cell>
          <cell r="G244" t="str">
            <v>*</v>
          </cell>
        </row>
        <row r="245">
          <cell r="A245" t="str">
            <v>Denbighshire</v>
          </cell>
          <cell r="B245">
            <v>1304</v>
          </cell>
          <cell r="C245">
            <v>80.7</v>
          </cell>
          <cell r="D245">
            <v>20.9</v>
          </cell>
          <cell r="E245">
            <v>11</v>
          </cell>
          <cell r="F245">
            <v>6.5</v>
          </cell>
          <cell r="G245" t="str">
            <v>*</v>
          </cell>
        </row>
        <row r="246">
          <cell r="A246" t="str">
            <v>Flintshire</v>
          </cell>
          <cell r="B246">
            <v>2170</v>
          </cell>
          <cell r="C246">
            <v>77.2</v>
          </cell>
          <cell r="D246">
            <v>21</v>
          </cell>
          <cell r="E246">
            <v>9</v>
          </cell>
          <cell r="F246">
            <v>3.3</v>
          </cell>
          <cell r="G246" t="str">
            <v>*</v>
          </cell>
        </row>
        <row r="247">
          <cell r="A247" t="str">
            <v>Wrexham</v>
          </cell>
          <cell r="B247">
            <v>2172</v>
          </cell>
          <cell r="C247">
            <v>84.2</v>
          </cell>
          <cell r="D247">
            <v>20.7</v>
          </cell>
          <cell r="E247">
            <v>21</v>
          </cell>
          <cell r="F247">
            <v>9.3000000000000007</v>
          </cell>
          <cell r="G247">
            <v>52.4</v>
          </cell>
        </row>
        <row r="248">
          <cell r="A248" t="str">
            <v>Powys</v>
          </cell>
          <cell r="B248">
            <v>1409</v>
          </cell>
          <cell r="C248">
            <v>68</v>
          </cell>
          <cell r="D248">
            <v>16.100000000000001</v>
          </cell>
          <cell r="E248">
            <v>6</v>
          </cell>
          <cell r="F248">
            <v>2.6</v>
          </cell>
          <cell r="G248" t="str">
            <v>*</v>
          </cell>
        </row>
        <row r="249">
          <cell r="A249" t="str">
            <v>Ceredigion</v>
          </cell>
          <cell r="B249">
            <v>790</v>
          </cell>
          <cell r="C249">
            <v>56.2</v>
          </cell>
          <cell r="D249">
            <v>18.100000000000001</v>
          </cell>
          <cell r="E249" t="str">
            <v>*</v>
          </cell>
          <cell r="F249" t="str">
            <v>*</v>
          </cell>
          <cell r="G249" t="str">
            <v>*</v>
          </cell>
        </row>
        <row r="250">
          <cell r="A250" t="str">
            <v>Pembrokeshire</v>
          </cell>
          <cell r="B250">
            <v>1580</v>
          </cell>
          <cell r="C250">
            <v>78.099999999999994</v>
          </cell>
          <cell r="D250">
            <v>17.3</v>
          </cell>
          <cell r="E250">
            <v>17</v>
          </cell>
          <cell r="F250">
            <v>7.9</v>
          </cell>
          <cell r="G250">
            <v>70.599999999999994</v>
          </cell>
        </row>
        <row r="251">
          <cell r="A251" t="str">
            <v>Carmarthenshire</v>
          </cell>
          <cell r="B251">
            <v>2325</v>
          </cell>
          <cell r="C251">
            <v>72.900000000000006</v>
          </cell>
          <cell r="D251">
            <v>15.7</v>
          </cell>
          <cell r="E251">
            <v>15</v>
          </cell>
          <cell r="F251">
            <v>4.5999999999999996</v>
          </cell>
          <cell r="G251" t="str">
            <v>*</v>
          </cell>
        </row>
        <row r="252">
          <cell r="A252" t="str">
            <v>Swansea</v>
          </cell>
          <cell r="B252">
            <v>3431</v>
          </cell>
          <cell r="C252">
            <v>73.2</v>
          </cell>
          <cell r="D252">
            <v>21.3</v>
          </cell>
          <cell r="E252">
            <v>12</v>
          </cell>
          <cell r="F252">
            <v>3.1</v>
          </cell>
          <cell r="G252" t="str">
            <v>*</v>
          </cell>
        </row>
        <row r="253">
          <cell r="A253" t="str">
            <v>Neath Port Talbot</v>
          </cell>
          <cell r="B253">
            <v>1894</v>
          </cell>
          <cell r="C253">
            <v>73.8</v>
          </cell>
          <cell r="D253">
            <v>19</v>
          </cell>
          <cell r="E253">
            <v>15</v>
          </cell>
          <cell r="F253">
            <v>6</v>
          </cell>
          <cell r="G253" t="str">
            <v>*</v>
          </cell>
        </row>
        <row r="254">
          <cell r="A254" t="str">
            <v>Bridgend</v>
          </cell>
          <cell r="B254">
            <v>2009</v>
          </cell>
          <cell r="C254">
            <v>77.5</v>
          </cell>
          <cell r="D254">
            <v>18.7</v>
          </cell>
          <cell r="E254">
            <v>20</v>
          </cell>
          <cell r="F254">
            <v>8.1999999999999993</v>
          </cell>
          <cell r="G254" t="str">
            <v>*</v>
          </cell>
        </row>
        <row r="255">
          <cell r="A255" t="str">
            <v>The Vale of Glamorgan</v>
          </cell>
          <cell r="B255">
            <v>1703</v>
          </cell>
          <cell r="C255">
            <v>74.3</v>
          </cell>
          <cell r="D255">
            <v>19.8</v>
          </cell>
          <cell r="E255">
            <v>11</v>
          </cell>
          <cell r="F255">
            <v>4.5</v>
          </cell>
          <cell r="G255" t="str">
            <v>*</v>
          </cell>
        </row>
        <row r="256">
          <cell r="A256" t="str">
            <v>Cardiff</v>
          </cell>
          <cell r="B256">
            <v>5961</v>
          </cell>
          <cell r="C256">
            <v>73</v>
          </cell>
          <cell r="D256">
            <v>21</v>
          </cell>
          <cell r="E256">
            <v>49</v>
          </cell>
          <cell r="F256">
            <v>8.6</v>
          </cell>
          <cell r="G256">
            <v>44.9</v>
          </cell>
        </row>
        <row r="257">
          <cell r="A257" t="str">
            <v>Rhondda, Cynon, Taff</v>
          </cell>
          <cell r="B257">
            <v>3617</v>
          </cell>
          <cell r="C257">
            <v>78.599999999999994</v>
          </cell>
          <cell r="D257">
            <v>22.1</v>
          </cell>
          <cell r="E257">
            <v>27</v>
          </cell>
          <cell r="F257">
            <v>6.4</v>
          </cell>
          <cell r="G257">
            <v>66.7</v>
          </cell>
        </row>
        <row r="258">
          <cell r="A258" t="str">
            <v>Merthyr Tydfil</v>
          </cell>
          <cell r="B258">
            <v>971</v>
          </cell>
          <cell r="C258">
            <v>83.2</v>
          </cell>
          <cell r="D258">
            <v>19.8</v>
          </cell>
          <cell r="E258">
            <v>18</v>
          </cell>
          <cell r="F258">
            <v>16.3</v>
          </cell>
          <cell r="G258">
            <v>61.1</v>
          </cell>
        </row>
        <row r="259">
          <cell r="A259" t="str">
            <v>Caerphilly</v>
          </cell>
          <cell r="B259">
            <v>2557</v>
          </cell>
          <cell r="C259">
            <v>73.3</v>
          </cell>
          <cell r="D259">
            <v>19</v>
          </cell>
          <cell r="E259">
            <v>16</v>
          </cell>
          <cell r="F259">
            <v>4.7</v>
          </cell>
          <cell r="G259" t="str">
            <v>*</v>
          </cell>
        </row>
        <row r="260">
          <cell r="A260" t="str">
            <v>Blaenau Gwent</v>
          </cell>
          <cell r="B260">
            <v>889</v>
          </cell>
          <cell r="C260">
            <v>65</v>
          </cell>
          <cell r="D260">
            <v>16.5</v>
          </cell>
          <cell r="E260">
            <v>7</v>
          </cell>
          <cell r="F260">
            <v>5.4</v>
          </cell>
          <cell r="G260" t="str">
            <v>*</v>
          </cell>
        </row>
        <row r="261">
          <cell r="A261" t="str">
            <v>Torfaen</v>
          </cell>
          <cell r="B261">
            <v>1333</v>
          </cell>
          <cell r="C261">
            <v>77.5</v>
          </cell>
          <cell r="D261">
            <v>18.8</v>
          </cell>
          <cell r="E261">
            <v>16</v>
          </cell>
          <cell r="F261">
            <v>9.1</v>
          </cell>
          <cell r="G261">
            <v>62.5</v>
          </cell>
        </row>
        <row r="262">
          <cell r="A262" t="str">
            <v>Monmouthshire</v>
          </cell>
          <cell r="B262">
            <v>973</v>
          </cell>
          <cell r="C262">
            <v>65.900000000000006</v>
          </cell>
          <cell r="D262">
            <v>16.5</v>
          </cell>
          <cell r="E262" t="str">
            <v>*</v>
          </cell>
          <cell r="F262" t="str">
            <v>*</v>
          </cell>
          <cell r="G262" t="str">
            <v>*</v>
          </cell>
        </row>
        <row r="263">
          <cell r="A263" t="str">
            <v>Newport</v>
          </cell>
          <cell r="B263">
            <v>2361</v>
          </cell>
          <cell r="C263">
            <v>80.599999999999994</v>
          </cell>
          <cell r="D263">
            <v>19.399999999999999</v>
          </cell>
          <cell r="E263">
            <v>16</v>
          </cell>
          <cell r="F263">
            <v>5.7</v>
          </cell>
          <cell r="G263">
            <v>75</v>
          </cell>
        </row>
      </sheetData>
      <sheetData sheetId="12">
        <row r="14">
          <cell r="A14" t="str">
            <v>ENGLAND AND WALES</v>
          </cell>
          <cell r="B14">
            <v>31051</v>
          </cell>
          <cell r="C14">
            <v>30.9</v>
          </cell>
        </row>
        <row r="15">
          <cell r="A15">
            <v>0</v>
          </cell>
          <cell r="B15">
            <v>0</v>
          </cell>
          <cell r="C15">
            <v>0</v>
          </cell>
        </row>
        <row r="16">
          <cell r="A16" t="str">
            <v>ENGLAND</v>
          </cell>
          <cell r="B16">
            <v>29166</v>
          </cell>
          <cell r="C16">
            <v>30.7</v>
          </cell>
        </row>
        <row r="17">
          <cell r="A17">
            <v>0</v>
          </cell>
          <cell r="B17">
            <v>0</v>
          </cell>
          <cell r="C17">
            <v>0</v>
          </cell>
        </row>
        <row r="18">
          <cell r="A18" t="str">
            <v>WALES</v>
          </cell>
          <cell r="B18">
            <v>1885</v>
          </cell>
          <cell r="C18">
            <v>34.200000000000003</v>
          </cell>
        </row>
        <row r="19">
          <cell r="A19">
            <v>0</v>
          </cell>
          <cell r="B19">
            <v>0</v>
          </cell>
          <cell r="C19">
            <v>0</v>
          </cell>
        </row>
        <row r="20">
          <cell r="A20" t="str">
            <v>NORTH EAST</v>
          </cell>
          <cell r="B20">
            <v>1750</v>
          </cell>
          <cell r="C20">
            <v>38.4</v>
          </cell>
        </row>
        <row r="21">
          <cell r="A21">
            <v>0</v>
          </cell>
          <cell r="B21">
            <v>0</v>
          </cell>
          <cell r="C21">
            <v>0</v>
          </cell>
        </row>
        <row r="22">
          <cell r="A22" t="str">
            <v xml:space="preserve">County Durham UA              </v>
          </cell>
          <cell r="B22">
            <v>324</v>
          </cell>
          <cell r="C22">
            <v>37.4</v>
          </cell>
        </row>
        <row r="23">
          <cell r="A23" t="str">
            <v xml:space="preserve">Darlington UA                       </v>
          </cell>
          <cell r="B23">
            <v>76</v>
          </cell>
          <cell r="C23">
            <v>39.5</v>
          </cell>
        </row>
        <row r="24">
          <cell r="A24" t="str">
            <v xml:space="preserve">Hartlepool UA                       </v>
          </cell>
          <cell r="B24">
            <v>70</v>
          </cell>
          <cell r="C24">
            <v>37.700000000000003</v>
          </cell>
        </row>
        <row r="25">
          <cell r="A25" t="str">
            <v xml:space="preserve">Middlesbrough UA                    </v>
          </cell>
          <cell r="B25">
            <v>132</v>
          </cell>
          <cell r="C25">
            <v>48.9</v>
          </cell>
        </row>
        <row r="26">
          <cell r="A26" t="str">
            <v xml:space="preserve">Northumberland UA           </v>
          </cell>
          <cell r="B26">
            <v>179</v>
          </cell>
          <cell r="C26">
            <v>32.5</v>
          </cell>
        </row>
        <row r="27">
          <cell r="A27" t="str">
            <v xml:space="preserve">Redcar and Cleveland UA             </v>
          </cell>
          <cell r="B27">
            <v>118</v>
          </cell>
          <cell r="C27">
            <v>47</v>
          </cell>
        </row>
        <row r="28">
          <cell r="A28" t="str">
            <v xml:space="preserve">Stockton-on-Tees UA                 </v>
          </cell>
          <cell r="B28">
            <v>127</v>
          </cell>
          <cell r="C28">
            <v>35.4</v>
          </cell>
        </row>
        <row r="29">
          <cell r="A29">
            <v>0</v>
          </cell>
          <cell r="B29">
            <v>0</v>
          </cell>
          <cell r="C29">
            <v>0</v>
          </cell>
        </row>
        <row r="30">
          <cell r="A30" t="str">
            <v xml:space="preserve">Tyne and Wear (Met county)          </v>
          </cell>
          <cell r="B30">
            <v>724</v>
          </cell>
          <cell r="C30">
            <v>38.4</v>
          </cell>
        </row>
        <row r="31">
          <cell r="A31" t="str">
            <v xml:space="preserve">Gateshead                           </v>
          </cell>
          <cell r="B31">
            <v>103</v>
          </cell>
          <cell r="C31">
            <v>29.4</v>
          </cell>
        </row>
        <row r="32">
          <cell r="A32" t="str">
            <v xml:space="preserve">Newcastle upon Tyne                 </v>
          </cell>
          <cell r="B32">
            <v>185</v>
          </cell>
          <cell r="C32">
            <v>42.9</v>
          </cell>
        </row>
        <row r="33">
          <cell r="A33" t="str">
            <v xml:space="preserve">North Tyneside                      </v>
          </cell>
          <cell r="B33">
            <v>111</v>
          </cell>
          <cell r="C33">
            <v>32.4</v>
          </cell>
        </row>
        <row r="34">
          <cell r="A34" t="str">
            <v xml:space="preserve">South Tyneside                      </v>
          </cell>
          <cell r="B34">
            <v>117</v>
          </cell>
          <cell r="C34">
            <v>42.5</v>
          </cell>
        </row>
        <row r="35">
          <cell r="A35" t="str">
            <v xml:space="preserve">Sunderland                          </v>
          </cell>
          <cell r="B35">
            <v>208</v>
          </cell>
          <cell r="C35">
            <v>42.9</v>
          </cell>
        </row>
        <row r="36">
          <cell r="A36">
            <v>0</v>
          </cell>
          <cell r="B36">
            <v>0</v>
          </cell>
          <cell r="C36">
            <v>0</v>
          </cell>
        </row>
        <row r="37">
          <cell r="A37" t="str">
            <v>NORTH WEST</v>
          </cell>
          <cell r="B37">
            <v>4516</v>
          </cell>
          <cell r="C37">
            <v>35.299999999999997</v>
          </cell>
        </row>
        <row r="38">
          <cell r="A38">
            <v>0</v>
          </cell>
          <cell r="B38">
            <v>0</v>
          </cell>
          <cell r="C38">
            <v>0</v>
          </cell>
        </row>
        <row r="39">
          <cell r="A39" t="str">
            <v xml:space="preserve">Blackburn with Darwen UA            </v>
          </cell>
          <cell r="B39">
            <v>89</v>
          </cell>
          <cell r="C39">
            <v>28.7</v>
          </cell>
        </row>
        <row r="40">
          <cell r="A40" t="str">
            <v xml:space="preserve">Blackpool UA                        </v>
          </cell>
          <cell r="B40">
            <v>149</v>
          </cell>
          <cell r="C40">
            <v>58.1</v>
          </cell>
        </row>
        <row r="41">
          <cell r="A41" t="str">
            <v xml:space="preserve">Cheshire East UA             </v>
          </cell>
          <cell r="B41">
            <v>151</v>
          </cell>
          <cell r="C41">
            <v>23.3</v>
          </cell>
        </row>
        <row r="42">
          <cell r="A42" t="str">
            <v xml:space="preserve">Cheshire West and Chester UA </v>
          </cell>
          <cell r="B42">
            <v>146</v>
          </cell>
          <cell r="C42">
            <v>25.8</v>
          </cell>
        </row>
        <row r="43">
          <cell r="A43" t="str">
            <v xml:space="preserve">Halton UA                           </v>
          </cell>
          <cell r="B43">
            <v>97</v>
          </cell>
          <cell r="C43">
            <v>41.5</v>
          </cell>
        </row>
        <row r="44">
          <cell r="A44" t="str">
            <v xml:space="preserve">Warrington UA                       </v>
          </cell>
          <cell r="B44">
            <v>120</v>
          </cell>
          <cell r="C44">
            <v>32</v>
          </cell>
        </row>
        <row r="45">
          <cell r="A45">
            <v>0</v>
          </cell>
          <cell r="B45">
            <v>0</v>
          </cell>
          <cell r="C45">
            <v>0</v>
          </cell>
        </row>
        <row r="46">
          <cell r="A46" t="str">
            <v xml:space="preserve">Cumbria                             </v>
          </cell>
          <cell r="B46">
            <v>237</v>
          </cell>
          <cell r="C46">
            <v>27</v>
          </cell>
        </row>
        <row r="47">
          <cell r="A47" t="str">
            <v xml:space="preserve">Allerdale                           </v>
          </cell>
          <cell r="B47">
            <v>46</v>
          </cell>
          <cell r="C47">
            <v>26.4</v>
          </cell>
        </row>
        <row r="48">
          <cell r="A48" t="str">
            <v xml:space="preserve">Barrow-in-Furness                   </v>
          </cell>
          <cell r="B48">
            <v>49</v>
          </cell>
          <cell r="C48">
            <v>36.5</v>
          </cell>
        </row>
        <row r="49">
          <cell r="A49" t="str">
            <v xml:space="preserve">Carlisle                            </v>
          </cell>
          <cell r="B49">
            <v>72</v>
          </cell>
          <cell r="C49">
            <v>39.799999999999997</v>
          </cell>
        </row>
        <row r="50">
          <cell r="A50" t="str">
            <v xml:space="preserve">Copeland                            </v>
          </cell>
          <cell r="B50">
            <v>39</v>
          </cell>
          <cell r="C50">
            <v>33.200000000000003</v>
          </cell>
        </row>
        <row r="51">
          <cell r="A51" t="str">
            <v xml:space="preserve">Eden                                </v>
          </cell>
          <cell r="B51">
            <v>13</v>
          </cell>
          <cell r="C51">
            <v>14.6</v>
          </cell>
        </row>
        <row r="52">
          <cell r="A52" t="str">
            <v xml:space="preserve">South Lakeland                      </v>
          </cell>
          <cell r="B52">
            <v>18</v>
          </cell>
          <cell r="C52">
            <v>9.9</v>
          </cell>
        </row>
        <row r="53">
          <cell r="A53">
            <v>0</v>
          </cell>
          <cell r="B53">
            <v>0</v>
          </cell>
          <cell r="C53">
            <v>0</v>
          </cell>
        </row>
        <row r="54">
          <cell r="A54" t="str">
            <v xml:space="preserve">Greater Manchester (Met county)     </v>
          </cell>
          <cell r="B54">
            <v>1848</v>
          </cell>
          <cell r="C54">
            <v>37.799999999999997</v>
          </cell>
        </row>
        <row r="55">
          <cell r="A55" t="str">
            <v xml:space="preserve">Bolton                              </v>
          </cell>
          <cell r="B55">
            <v>213</v>
          </cell>
          <cell r="C55">
            <v>39.6</v>
          </cell>
        </row>
        <row r="56">
          <cell r="A56" t="str">
            <v xml:space="preserve">Bury                                </v>
          </cell>
          <cell r="B56">
            <v>115</v>
          </cell>
          <cell r="C56">
            <v>32.9</v>
          </cell>
        </row>
        <row r="57">
          <cell r="A57" t="str">
            <v xml:space="preserve">Manchester                          </v>
          </cell>
          <cell r="B57">
            <v>411</v>
          </cell>
          <cell r="C57">
            <v>52.5</v>
          </cell>
        </row>
        <row r="58">
          <cell r="A58" t="str">
            <v xml:space="preserve">Oldham                              </v>
          </cell>
          <cell r="B58">
            <v>167</v>
          </cell>
          <cell r="C58">
            <v>36.5</v>
          </cell>
        </row>
        <row r="59">
          <cell r="A59" t="str">
            <v xml:space="preserve">Rochdale                            </v>
          </cell>
          <cell r="B59">
            <v>137</v>
          </cell>
          <cell r="C59">
            <v>31.7</v>
          </cell>
        </row>
        <row r="60">
          <cell r="A60" t="str">
            <v xml:space="preserve">Salford                             </v>
          </cell>
          <cell r="B60">
            <v>174</v>
          </cell>
          <cell r="C60">
            <v>41.9</v>
          </cell>
        </row>
        <row r="61">
          <cell r="A61" t="str">
            <v xml:space="preserve">Stockport                           </v>
          </cell>
          <cell r="B61">
            <v>145</v>
          </cell>
          <cell r="C61">
            <v>28.4</v>
          </cell>
        </row>
        <row r="62">
          <cell r="A62" t="str">
            <v xml:space="preserve">Tameside                            </v>
          </cell>
          <cell r="B62">
            <v>183</v>
          </cell>
          <cell r="C62">
            <v>45.2</v>
          </cell>
        </row>
        <row r="63">
          <cell r="A63" t="str">
            <v xml:space="preserve">Trafford                            </v>
          </cell>
          <cell r="B63">
            <v>101</v>
          </cell>
          <cell r="C63">
            <v>24.2</v>
          </cell>
        </row>
        <row r="64">
          <cell r="A64" t="str">
            <v xml:space="preserve">Wigan                               </v>
          </cell>
          <cell r="B64">
            <v>202</v>
          </cell>
          <cell r="C64">
            <v>34.700000000000003</v>
          </cell>
        </row>
        <row r="65">
          <cell r="A65">
            <v>0</v>
          </cell>
          <cell r="B65">
            <v>0</v>
          </cell>
          <cell r="C65">
            <v>0</v>
          </cell>
        </row>
        <row r="66">
          <cell r="A66" t="str">
            <v xml:space="preserve">Lancashire                          </v>
          </cell>
          <cell r="B66">
            <v>753</v>
          </cell>
          <cell r="C66">
            <v>35.6</v>
          </cell>
        </row>
        <row r="67">
          <cell r="A67" t="str">
            <v xml:space="preserve">Burnley                             </v>
          </cell>
          <cell r="B67">
            <v>87</v>
          </cell>
          <cell r="C67">
            <v>53.2</v>
          </cell>
        </row>
        <row r="68">
          <cell r="A68" t="str">
            <v xml:space="preserve">Chorley                             </v>
          </cell>
          <cell r="B68">
            <v>65</v>
          </cell>
          <cell r="C68">
            <v>33.299999999999997</v>
          </cell>
        </row>
        <row r="69">
          <cell r="A69" t="str">
            <v xml:space="preserve">Fylde                               </v>
          </cell>
          <cell r="B69">
            <v>41</v>
          </cell>
          <cell r="C69">
            <v>32.6</v>
          </cell>
        </row>
        <row r="70">
          <cell r="A70" t="str">
            <v xml:space="preserve">Hyndburn                            </v>
          </cell>
          <cell r="B70">
            <v>56</v>
          </cell>
          <cell r="C70">
            <v>35</v>
          </cell>
        </row>
        <row r="71">
          <cell r="A71" t="str">
            <v xml:space="preserve">Lancaster                           </v>
          </cell>
          <cell r="B71">
            <v>66</v>
          </cell>
          <cell r="C71">
            <v>27.4</v>
          </cell>
        </row>
        <row r="72">
          <cell r="A72" t="str">
            <v xml:space="preserve">Pendle                              </v>
          </cell>
          <cell r="B72">
            <v>66</v>
          </cell>
          <cell r="C72">
            <v>40.200000000000003</v>
          </cell>
        </row>
        <row r="73">
          <cell r="A73" t="str">
            <v xml:space="preserve">Preston                             </v>
          </cell>
          <cell r="B73">
            <v>104</v>
          </cell>
          <cell r="C73">
            <v>44.3</v>
          </cell>
        </row>
        <row r="74">
          <cell r="A74" t="str">
            <v xml:space="preserve">Ribble Valley                       </v>
          </cell>
          <cell r="B74">
            <v>18</v>
          </cell>
          <cell r="C74">
            <v>16.5</v>
          </cell>
        </row>
        <row r="75">
          <cell r="A75" t="str">
            <v xml:space="preserve">Rossendale                          </v>
          </cell>
          <cell r="B75">
            <v>51</v>
          </cell>
          <cell r="C75">
            <v>37.6</v>
          </cell>
        </row>
        <row r="76">
          <cell r="A76" t="str">
            <v xml:space="preserve">South Ribble                        </v>
          </cell>
          <cell r="B76">
            <v>67</v>
          </cell>
          <cell r="C76">
            <v>34.799999999999997</v>
          </cell>
        </row>
        <row r="77">
          <cell r="A77" t="str">
            <v xml:space="preserve">West Lancashire                     </v>
          </cell>
          <cell r="B77">
            <v>63</v>
          </cell>
          <cell r="C77">
            <v>31.5</v>
          </cell>
        </row>
        <row r="78">
          <cell r="A78" t="str">
            <v xml:space="preserve">Wyre                                </v>
          </cell>
          <cell r="B78">
            <v>69</v>
          </cell>
          <cell r="C78">
            <v>35.6</v>
          </cell>
        </row>
        <row r="79">
          <cell r="A79">
            <v>0</v>
          </cell>
          <cell r="B79">
            <v>0</v>
          </cell>
          <cell r="C79">
            <v>0</v>
          </cell>
        </row>
        <row r="80">
          <cell r="A80" t="str">
            <v xml:space="preserve">Merseyside (Met county)             </v>
          </cell>
          <cell r="B80">
            <v>926</v>
          </cell>
          <cell r="C80">
            <v>36.9</v>
          </cell>
        </row>
        <row r="81">
          <cell r="A81" t="str">
            <v xml:space="preserve">Knowsley                            </v>
          </cell>
          <cell r="B81">
            <v>108</v>
          </cell>
          <cell r="C81">
            <v>36.4</v>
          </cell>
        </row>
        <row r="82">
          <cell r="A82" t="str">
            <v xml:space="preserve">Liverpool                           </v>
          </cell>
          <cell r="B82">
            <v>312</v>
          </cell>
          <cell r="C82">
            <v>39.6</v>
          </cell>
        </row>
        <row r="83">
          <cell r="A83" t="str">
            <v xml:space="preserve">Sefton                              </v>
          </cell>
          <cell r="B83">
            <v>153</v>
          </cell>
          <cell r="C83">
            <v>30.3</v>
          </cell>
        </row>
        <row r="84">
          <cell r="A84" t="str">
            <v xml:space="preserve">St Helens                           </v>
          </cell>
          <cell r="B84">
            <v>147</v>
          </cell>
          <cell r="C84">
            <v>45.4</v>
          </cell>
        </row>
        <row r="85">
          <cell r="A85" t="str">
            <v xml:space="preserve">Wirral                              </v>
          </cell>
          <cell r="B85">
            <v>206</v>
          </cell>
          <cell r="C85">
            <v>34.6</v>
          </cell>
        </row>
        <row r="86">
          <cell r="A86">
            <v>0</v>
          </cell>
          <cell r="B86">
            <v>0</v>
          </cell>
          <cell r="C86">
            <v>0</v>
          </cell>
        </row>
        <row r="87">
          <cell r="A87" t="str">
            <v>YORKSHIRE AND THE HUMBER</v>
          </cell>
          <cell r="B87">
            <v>3231</v>
          </cell>
          <cell r="C87">
            <v>33.799999999999997</v>
          </cell>
        </row>
        <row r="88">
          <cell r="A88">
            <v>0</v>
          </cell>
          <cell r="B88">
            <v>0</v>
          </cell>
          <cell r="C88">
            <v>0</v>
          </cell>
        </row>
        <row r="89">
          <cell r="A89" t="str">
            <v xml:space="preserve">East Riding of Yorkshire UA         </v>
          </cell>
          <cell r="B89">
            <v>164</v>
          </cell>
          <cell r="C89">
            <v>27.4</v>
          </cell>
        </row>
        <row r="90">
          <cell r="A90" t="str">
            <v xml:space="preserve">Kingston upon Hull‚ City of UA      </v>
          </cell>
          <cell r="B90">
            <v>231</v>
          </cell>
          <cell r="C90">
            <v>50.4</v>
          </cell>
        </row>
        <row r="91">
          <cell r="A91" t="str">
            <v xml:space="preserve">North East Lincolnshire UA          </v>
          </cell>
          <cell r="B91">
            <v>122</v>
          </cell>
          <cell r="C91">
            <v>41.1</v>
          </cell>
        </row>
        <row r="92">
          <cell r="A92" t="str">
            <v xml:space="preserve">North Lincolnshire UA               </v>
          </cell>
          <cell r="B92">
            <v>114</v>
          </cell>
          <cell r="C92">
            <v>37.700000000000003</v>
          </cell>
        </row>
        <row r="93">
          <cell r="A93" t="str">
            <v xml:space="preserve">York UA                             </v>
          </cell>
          <cell r="B93">
            <v>76</v>
          </cell>
          <cell r="C93">
            <v>25.3</v>
          </cell>
        </row>
        <row r="94">
          <cell r="A94">
            <v>0</v>
          </cell>
          <cell r="B94">
            <v>0</v>
          </cell>
          <cell r="C94">
            <v>0</v>
          </cell>
        </row>
        <row r="95">
          <cell r="A95" t="str">
            <v xml:space="preserve">North Yorkshire                     </v>
          </cell>
          <cell r="B95">
            <v>214</v>
          </cell>
          <cell r="C95">
            <v>19.8</v>
          </cell>
        </row>
        <row r="96">
          <cell r="A96" t="str">
            <v xml:space="preserve">Craven                              </v>
          </cell>
          <cell r="B96">
            <v>18</v>
          </cell>
          <cell r="C96">
            <v>17.100000000000001</v>
          </cell>
        </row>
        <row r="97">
          <cell r="A97" t="str">
            <v xml:space="preserve">Hambleton                           </v>
          </cell>
          <cell r="B97">
            <v>35</v>
          </cell>
          <cell r="C97">
            <v>22.5</v>
          </cell>
        </row>
        <row r="98">
          <cell r="A98" t="str">
            <v xml:space="preserve">Harrogate                           </v>
          </cell>
          <cell r="B98">
            <v>45</v>
          </cell>
          <cell r="C98">
            <v>14.8</v>
          </cell>
        </row>
        <row r="99">
          <cell r="A99" t="str">
            <v xml:space="preserve">Richmondshire                       </v>
          </cell>
          <cell r="B99">
            <v>14</v>
          </cell>
          <cell r="C99">
            <v>16.3</v>
          </cell>
        </row>
        <row r="100">
          <cell r="A100" t="str">
            <v xml:space="preserve">Ryedale                             </v>
          </cell>
          <cell r="B100">
            <v>18</v>
          </cell>
          <cell r="C100">
            <v>18.600000000000001</v>
          </cell>
        </row>
        <row r="101">
          <cell r="A101" t="str">
            <v xml:space="preserve">Scarborough                         </v>
          </cell>
          <cell r="B101">
            <v>54</v>
          </cell>
          <cell r="C101">
            <v>30.9</v>
          </cell>
        </row>
        <row r="102">
          <cell r="A102" t="str">
            <v xml:space="preserve">Selby                               </v>
          </cell>
          <cell r="B102">
            <v>30</v>
          </cell>
          <cell r="C102">
            <v>18.8</v>
          </cell>
        </row>
        <row r="103">
          <cell r="A103">
            <v>0</v>
          </cell>
          <cell r="B103">
            <v>0</v>
          </cell>
          <cell r="C103">
            <v>0</v>
          </cell>
        </row>
        <row r="104">
          <cell r="A104" t="str">
            <v xml:space="preserve">South Yorkshire (Met county)        </v>
          </cell>
          <cell r="B104">
            <v>917</v>
          </cell>
          <cell r="C104">
            <v>37.9</v>
          </cell>
        </row>
        <row r="105">
          <cell r="A105" t="str">
            <v xml:space="preserve">Barnsley                            </v>
          </cell>
          <cell r="B105">
            <v>191</v>
          </cell>
          <cell r="C105">
            <v>44.1</v>
          </cell>
        </row>
        <row r="106">
          <cell r="A106" t="str">
            <v xml:space="preserve">Doncaster                           </v>
          </cell>
          <cell r="B106">
            <v>204</v>
          </cell>
          <cell r="C106">
            <v>35.200000000000003</v>
          </cell>
        </row>
        <row r="107">
          <cell r="A107" t="str">
            <v xml:space="preserve">Rotherham                           </v>
          </cell>
          <cell r="B107">
            <v>201</v>
          </cell>
          <cell r="C107">
            <v>40.9</v>
          </cell>
        </row>
        <row r="108">
          <cell r="A108" t="str">
            <v xml:space="preserve">Sheffield                           </v>
          </cell>
          <cell r="B108">
            <v>321</v>
          </cell>
          <cell r="C108">
            <v>35.200000000000003</v>
          </cell>
        </row>
        <row r="109">
          <cell r="A109">
            <v>0</v>
          </cell>
          <cell r="B109">
            <v>0</v>
          </cell>
          <cell r="C109">
            <v>0</v>
          </cell>
        </row>
        <row r="110">
          <cell r="A110" t="str">
            <v xml:space="preserve">West Yorkshire (Met county)         </v>
          </cell>
          <cell r="B110">
            <v>1393</v>
          </cell>
          <cell r="C110">
            <v>34</v>
          </cell>
        </row>
        <row r="111">
          <cell r="A111" t="str">
            <v xml:space="preserve">Bradford                            </v>
          </cell>
          <cell r="B111">
            <v>302</v>
          </cell>
          <cell r="C111">
            <v>28.4</v>
          </cell>
        </row>
        <row r="112">
          <cell r="A112" t="str">
            <v xml:space="preserve">Calderdale                          </v>
          </cell>
          <cell r="B112">
            <v>128</v>
          </cell>
          <cell r="C112">
            <v>33.6</v>
          </cell>
        </row>
        <row r="113">
          <cell r="A113" t="str">
            <v xml:space="preserve">Kirklees                            </v>
          </cell>
          <cell r="B113">
            <v>255</v>
          </cell>
          <cell r="C113">
            <v>32.299999999999997</v>
          </cell>
        </row>
        <row r="114">
          <cell r="A114" t="str">
            <v xml:space="preserve">Leeds                               </v>
          </cell>
          <cell r="B114">
            <v>480</v>
          </cell>
          <cell r="C114">
            <v>38.1</v>
          </cell>
        </row>
        <row r="115">
          <cell r="A115" t="str">
            <v xml:space="preserve">Wakefield                           </v>
          </cell>
          <cell r="B115">
            <v>228</v>
          </cell>
          <cell r="C115">
            <v>38</v>
          </cell>
        </row>
        <row r="116">
          <cell r="A116">
            <v>0</v>
          </cell>
          <cell r="B116">
            <v>0</v>
          </cell>
          <cell r="C116">
            <v>0</v>
          </cell>
        </row>
        <row r="117">
          <cell r="A117" t="str">
            <v>EAST MIDLANDS</v>
          </cell>
          <cell r="B117">
            <v>2579</v>
          </cell>
          <cell r="C117">
            <v>31.3</v>
          </cell>
        </row>
        <row r="118">
          <cell r="A118">
            <v>0</v>
          </cell>
          <cell r="B118">
            <v>0</v>
          </cell>
          <cell r="C118">
            <v>0</v>
          </cell>
        </row>
        <row r="119">
          <cell r="A119" t="str">
            <v xml:space="preserve">Derby UA                            </v>
          </cell>
          <cell r="B119">
            <v>182</v>
          </cell>
          <cell r="C119">
            <v>41.4</v>
          </cell>
        </row>
        <row r="120">
          <cell r="A120" t="str">
            <v xml:space="preserve">Leicester UA                        </v>
          </cell>
          <cell r="B120">
            <v>181</v>
          </cell>
          <cell r="C120">
            <v>30</v>
          </cell>
        </row>
        <row r="121">
          <cell r="A121" t="str">
            <v xml:space="preserve">Nottingham UA                       </v>
          </cell>
          <cell r="B121">
            <v>243</v>
          </cell>
          <cell r="C121">
            <v>49.5</v>
          </cell>
        </row>
        <row r="122">
          <cell r="A122" t="str">
            <v xml:space="preserve">Rutland UA                          </v>
          </cell>
          <cell r="B122">
            <v>9</v>
          </cell>
          <cell r="C122">
            <v>9.4</v>
          </cell>
        </row>
        <row r="123">
          <cell r="A123">
            <v>0</v>
          </cell>
          <cell r="B123">
            <v>0</v>
          </cell>
          <cell r="C123">
            <v>0</v>
          </cell>
        </row>
        <row r="124">
          <cell r="A124" t="str">
            <v xml:space="preserve">Derbyshire                          </v>
          </cell>
          <cell r="B124">
            <v>373</v>
          </cell>
          <cell r="C124">
            <v>25.8</v>
          </cell>
        </row>
        <row r="125">
          <cell r="A125" t="str">
            <v xml:space="preserve">Amber Valley                        </v>
          </cell>
          <cell r="B125">
            <v>55</v>
          </cell>
          <cell r="C125">
            <v>24.2</v>
          </cell>
        </row>
        <row r="126">
          <cell r="A126" t="str">
            <v xml:space="preserve">Bolsover                            </v>
          </cell>
          <cell r="B126">
            <v>44</v>
          </cell>
          <cell r="C126">
            <v>30.3</v>
          </cell>
        </row>
        <row r="127">
          <cell r="A127" t="str">
            <v xml:space="preserve">Chesterfield                        </v>
          </cell>
          <cell r="B127">
            <v>51</v>
          </cell>
          <cell r="C127">
            <v>25.8</v>
          </cell>
        </row>
        <row r="128">
          <cell r="A128" t="str">
            <v xml:space="preserve">Derbyshire Dales                    </v>
          </cell>
          <cell r="B128">
            <v>21</v>
          </cell>
          <cell r="C128">
            <v>15.9</v>
          </cell>
        </row>
        <row r="129">
          <cell r="A129" t="str">
            <v xml:space="preserve">Erewash                             </v>
          </cell>
          <cell r="B129">
            <v>55</v>
          </cell>
          <cell r="C129">
            <v>25.3</v>
          </cell>
        </row>
        <row r="130">
          <cell r="A130" t="str">
            <v xml:space="preserve">High Peak                           </v>
          </cell>
          <cell r="B130">
            <v>61</v>
          </cell>
          <cell r="C130">
            <v>35.700000000000003</v>
          </cell>
        </row>
        <row r="131">
          <cell r="A131" t="str">
            <v xml:space="preserve">North East Derbyshire               </v>
          </cell>
          <cell r="B131">
            <v>39</v>
          </cell>
          <cell r="C131">
            <v>22.3</v>
          </cell>
        </row>
        <row r="132">
          <cell r="A132" t="str">
            <v xml:space="preserve">South Derbyshire                    </v>
          </cell>
          <cell r="B132">
            <v>47</v>
          </cell>
          <cell r="C132">
            <v>26.2</v>
          </cell>
        </row>
        <row r="133">
          <cell r="A133">
            <v>0</v>
          </cell>
          <cell r="B133">
            <v>0</v>
          </cell>
          <cell r="C133">
            <v>0</v>
          </cell>
        </row>
        <row r="134">
          <cell r="A134" t="str">
            <v xml:space="preserve">Leicestershire                      </v>
          </cell>
          <cell r="B134">
            <v>303</v>
          </cell>
          <cell r="C134">
            <v>25.4</v>
          </cell>
        </row>
        <row r="135">
          <cell r="A135" t="str">
            <v xml:space="preserve">Blaby                               </v>
          </cell>
          <cell r="B135">
            <v>50</v>
          </cell>
          <cell r="C135">
            <v>28.3</v>
          </cell>
        </row>
        <row r="136">
          <cell r="A136" t="str">
            <v xml:space="preserve">Charnwood                           </v>
          </cell>
          <cell r="B136">
            <v>80</v>
          </cell>
          <cell r="C136">
            <v>27.1</v>
          </cell>
        </row>
        <row r="137">
          <cell r="A137" t="str">
            <v xml:space="preserve">Harborough                          </v>
          </cell>
          <cell r="B137">
            <v>23</v>
          </cell>
          <cell r="C137">
            <v>13.8</v>
          </cell>
        </row>
        <row r="138">
          <cell r="A138" t="str">
            <v xml:space="preserve">Hinckley and Bosworth               </v>
          </cell>
          <cell r="B138">
            <v>56</v>
          </cell>
          <cell r="C138">
            <v>29.6</v>
          </cell>
        </row>
        <row r="139">
          <cell r="A139" t="str">
            <v xml:space="preserve">Melton                              </v>
          </cell>
          <cell r="B139">
            <v>19</v>
          </cell>
          <cell r="C139">
            <v>19.7</v>
          </cell>
        </row>
        <row r="140">
          <cell r="A140" t="str">
            <v xml:space="preserve">North West Leicestershire           </v>
          </cell>
          <cell r="B140">
            <v>35</v>
          </cell>
          <cell r="C140">
            <v>21.8</v>
          </cell>
        </row>
        <row r="141">
          <cell r="A141" t="str">
            <v xml:space="preserve">Oadby and Wigston                   </v>
          </cell>
          <cell r="B141">
            <v>40</v>
          </cell>
          <cell r="C141">
            <v>36.4</v>
          </cell>
        </row>
        <row r="142">
          <cell r="A142">
            <v>0</v>
          </cell>
          <cell r="B142">
            <v>0</v>
          </cell>
          <cell r="C142">
            <v>0</v>
          </cell>
        </row>
        <row r="143">
          <cell r="A143" t="str">
            <v xml:space="preserve">Lincolnshire                        </v>
          </cell>
          <cell r="B143">
            <v>416</v>
          </cell>
          <cell r="C143">
            <v>32.299999999999997</v>
          </cell>
        </row>
        <row r="144">
          <cell r="A144" t="str">
            <v xml:space="preserve">Boston                              </v>
          </cell>
          <cell r="B144">
            <v>39</v>
          </cell>
          <cell r="C144">
            <v>35.6</v>
          </cell>
        </row>
        <row r="145">
          <cell r="A145" t="str">
            <v xml:space="preserve">East Lindsey                        </v>
          </cell>
          <cell r="B145">
            <v>95</v>
          </cell>
          <cell r="C145">
            <v>41.4</v>
          </cell>
        </row>
        <row r="146">
          <cell r="A146" t="str">
            <v xml:space="preserve">Lincoln                             </v>
          </cell>
          <cell r="B146">
            <v>65</v>
          </cell>
          <cell r="C146">
            <v>43.4</v>
          </cell>
        </row>
        <row r="147">
          <cell r="A147" t="str">
            <v xml:space="preserve">North Kesteven                      </v>
          </cell>
          <cell r="B147">
            <v>50</v>
          </cell>
          <cell r="C147">
            <v>24.4</v>
          </cell>
        </row>
        <row r="148">
          <cell r="A148" t="str">
            <v xml:space="preserve">South Holland                       </v>
          </cell>
          <cell r="B148">
            <v>51</v>
          </cell>
          <cell r="C148">
            <v>32.4</v>
          </cell>
        </row>
        <row r="149">
          <cell r="A149" t="str">
            <v xml:space="preserve">South Kesteven                      </v>
          </cell>
          <cell r="B149">
            <v>70</v>
          </cell>
          <cell r="C149">
            <v>27.5</v>
          </cell>
        </row>
        <row r="150">
          <cell r="A150" t="str">
            <v xml:space="preserve">West Lindsey                        </v>
          </cell>
          <cell r="B150">
            <v>46</v>
          </cell>
          <cell r="C150">
            <v>25.4</v>
          </cell>
        </row>
        <row r="151">
          <cell r="A151">
            <v>0</v>
          </cell>
          <cell r="B151">
            <v>0</v>
          </cell>
          <cell r="C151">
            <v>0</v>
          </cell>
        </row>
        <row r="152">
          <cell r="A152" t="str">
            <v xml:space="preserve">Northamptonshire                    </v>
          </cell>
          <cell r="B152">
            <v>421</v>
          </cell>
          <cell r="C152">
            <v>33.299999999999997</v>
          </cell>
        </row>
        <row r="153">
          <cell r="A153" t="str">
            <v xml:space="preserve">Corby                               </v>
          </cell>
          <cell r="B153">
            <v>65</v>
          </cell>
          <cell r="C153">
            <v>57.9</v>
          </cell>
        </row>
        <row r="154">
          <cell r="A154" t="str">
            <v xml:space="preserve">Daventry                            </v>
          </cell>
          <cell r="B154">
            <v>40</v>
          </cell>
          <cell r="C154">
            <v>26.5</v>
          </cell>
        </row>
        <row r="155">
          <cell r="A155" t="str">
            <v xml:space="preserve">East Northamptonshire               </v>
          </cell>
          <cell r="B155">
            <v>46</v>
          </cell>
          <cell r="C155">
            <v>26.2</v>
          </cell>
        </row>
        <row r="156">
          <cell r="A156" t="str">
            <v xml:space="preserve">Kettering                           </v>
          </cell>
          <cell r="B156">
            <v>56</v>
          </cell>
          <cell r="C156">
            <v>32.9</v>
          </cell>
        </row>
        <row r="157">
          <cell r="A157" t="str">
            <v xml:space="preserve">Northampton                         </v>
          </cell>
          <cell r="B157">
            <v>133</v>
          </cell>
          <cell r="C157">
            <v>36.4</v>
          </cell>
        </row>
        <row r="158">
          <cell r="A158" t="str">
            <v xml:space="preserve">South Northamptonshire              </v>
          </cell>
          <cell r="B158">
            <v>25</v>
          </cell>
          <cell r="C158">
            <v>16</v>
          </cell>
        </row>
        <row r="159">
          <cell r="A159" t="str">
            <v xml:space="preserve">Wellingborough                      </v>
          </cell>
          <cell r="B159">
            <v>56</v>
          </cell>
          <cell r="C159">
            <v>42</v>
          </cell>
        </row>
        <row r="160">
          <cell r="A160">
            <v>0</v>
          </cell>
          <cell r="B160">
            <v>0</v>
          </cell>
          <cell r="C160">
            <v>0</v>
          </cell>
        </row>
        <row r="161">
          <cell r="A161" t="str">
            <v xml:space="preserve">Nottinghamshire                     </v>
          </cell>
          <cell r="B161">
            <v>451</v>
          </cell>
          <cell r="C161">
            <v>31.9</v>
          </cell>
        </row>
        <row r="162">
          <cell r="A162" t="str">
            <v xml:space="preserve">Ashfield                            </v>
          </cell>
          <cell r="B162">
            <v>96</v>
          </cell>
          <cell r="C162">
            <v>44.1</v>
          </cell>
        </row>
        <row r="163">
          <cell r="A163" t="str">
            <v xml:space="preserve">Bassetlaw                           </v>
          </cell>
          <cell r="B163">
            <v>65</v>
          </cell>
          <cell r="C163">
            <v>29.8</v>
          </cell>
        </row>
        <row r="164">
          <cell r="A164" t="str">
            <v xml:space="preserve">Broxtowe                            </v>
          </cell>
          <cell r="B164">
            <v>49</v>
          </cell>
          <cell r="C164">
            <v>25.7</v>
          </cell>
        </row>
        <row r="165">
          <cell r="A165" t="str">
            <v xml:space="preserve">Gedling                             </v>
          </cell>
          <cell r="B165">
            <v>56</v>
          </cell>
          <cell r="C165">
            <v>27.3</v>
          </cell>
        </row>
        <row r="166">
          <cell r="A166" t="str">
            <v xml:space="preserve">Mansfield                           </v>
          </cell>
          <cell r="B166">
            <v>86</v>
          </cell>
          <cell r="C166">
            <v>44.5</v>
          </cell>
        </row>
        <row r="167">
          <cell r="A167" t="str">
            <v xml:space="preserve">Newark and Sherwood                 </v>
          </cell>
          <cell r="B167">
            <v>62</v>
          </cell>
          <cell r="C167">
            <v>30.8</v>
          </cell>
        </row>
        <row r="168">
          <cell r="A168" t="str">
            <v xml:space="preserve">Rushcliffe                          </v>
          </cell>
          <cell r="B168">
            <v>37</v>
          </cell>
          <cell r="C168">
            <v>19.5</v>
          </cell>
        </row>
        <row r="169">
          <cell r="A169">
            <v>0</v>
          </cell>
          <cell r="B169">
            <v>0</v>
          </cell>
          <cell r="C169">
            <v>0</v>
          </cell>
        </row>
        <row r="170">
          <cell r="A170" t="str">
            <v>WEST MIDLANDS</v>
          </cell>
          <cell r="B170">
            <v>3701</v>
          </cell>
          <cell r="C170">
            <v>34.9</v>
          </cell>
        </row>
        <row r="171">
          <cell r="A171">
            <v>0</v>
          </cell>
          <cell r="B171">
            <v>0</v>
          </cell>
          <cell r="C171">
            <v>0</v>
          </cell>
        </row>
        <row r="172">
          <cell r="A172" t="str">
            <v xml:space="preserve">Herefordshire‚ County of UA         </v>
          </cell>
          <cell r="B172">
            <v>86</v>
          </cell>
          <cell r="C172">
            <v>26</v>
          </cell>
        </row>
        <row r="173">
          <cell r="A173" t="str">
            <v xml:space="preserve">Shropshire UA              </v>
          </cell>
          <cell r="B173">
            <v>136</v>
          </cell>
          <cell r="C173">
            <v>23.7</v>
          </cell>
        </row>
        <row r="174">
          <cell r="A174" t="str">
            <v xml:space="preserve">Stoke-on-Trent UA                   </v>
          </cell>
          <cell r="B174">
            <v>184</v>
          </cell>
          <cell r="C174">
            <v>42.2</v>
          </cell>
        </row>
        <row r="175">
          <cell r="A175" t="str">
            <v xml:space="preserve">Telford and Wrekin UA               </v>
          </cell>
          <cell r="B175">
            <v>126</v>
          </cell>
          <cell r="C175">
            <v>37.4</v>
          </cell>
        </row>
        <row r="176">
          <cell r="A176">
            <v>0</v>
          </cell>
          <cell r="B176">
            <v>0</v>
          </cell>
          <cell r="C176">
            <v>0</v>
          </cell>
        </row>
        <row r="177">
          <cell r="A177" t="str">
            <v xml:space="preserve">Staffordshire                       </v>
          </cell>
          <cell r="B177">
            <v>469</v>
          </cell>
          <cell r="C177">
            <v>30.4</v>
          </cell>
        </row>
        <row r="178">
          <cell r="A178" t="str">
            <v xml:space="preserve">Cannock Chase                       </v>
          </cell>
          <cell r="B178">
            <v>73</v>
          </cell>
          <cell r="C178">
            <v>40</v>
          </cell>
        </row>
        <row r="179">
          <cell r="A179" t="str">
            <v xml:space="preserve">East Staffordshire                  </v>
          </cell>
          <cell r="B179">
            <v>74</v>
          </cell>
          <cell r="C179">
            <v>33.700000000000003</v>
          </cell>
        </row>
        <row r="180">
          <cell r="A180" t="str">
            <v xml:space="preserve">Lichfield                           </v>
          </cell>
          <cell r="B180">
            <v>53</v>
          </cell>
          <cell r="C180">
            <v>29.8</v>
          </cell>
        </row>
        <row r="181">
          <cell r="A181" t="str">
            <v xml:space="preserve">Newcastle-under-Lyme                </v>
          </cell>
          <cell r="B181">
            <v>59</v>
          </cell>
          <cell r="C181">
            <v>27.6</v>
          </cell>
        </row>
        <row r="182">
          <cell r="A182" t="str">
            <v xml:space="preserve">South Staffordshire                 </v>
          </cell>
          <cell r="B182">
            <v>50</v>
          </cell>
          <cell r="C182">
            <v>25.2</v>
          </cell>
        </row>
        <row r="183">
          <cell r="A183" t="str">
            <v xml:space="preserve">Stafford                            </v>
          </cell>
          <cell r="B183">
            <v>59</v>
          </cell>
          <cell r="C183">
            <v>25.8</v>
          </cell>
        </row>
        <row r="184">
          <cell r="A184" t="str">
            <v xml:space="preserve">Staffordshire Moorlands             </v>
          </cell>
          <cell r="B184">
            <v>42</v>
          </cell>
          <cell r="C184">
            <v>23.9</v>
          </cell>
        </row>
        <row r="185">
          <cell r="A185" t="str">
            <v xml:space="preserve">Tamworth                            </v>
          </cell>
          <cell r="B185">
            <v>59</v>
          </cell>
          <cell r="C185">
            <v>40.1</v>
          </cell>
        </row>
        <row r="186">
          <cell r="A186">
            <v>0</v>
          </cell>
          <cell r="B186">
            <v>0</v>
          </cell>
          <cell r="C186">
            <v>0</v>
          </cell>
        </row>
        <row r="187">
          <cell r="A187" t="str">
            <v xml:space="preserve">Warwickshire                        </v>
          </cell>
          <cell r="B187">
            <v>299</v>
          </cell>
          <cell r="C187">
            <v>30.9</v>
          </cell>
        </row>
        <row r="188">
          <cell r="A188" t="str">
            <v xml:space="preserve">North Warwickshire                  </v>
          </cell>
          <cell r="B188">
            <v>32</v>
          </cell>
          <cell r="C188">
            <v>29.5</v>
          </cell>
        </row>
        <row r="189">
          <cell r="A189" t="str">
            <v xml:space="preserve">Nuneaton and Bedworth               </v>
          </cell>
          <cell r="B189">
            <v>103</v>
          </cell>
          <cell r="C189">
            <v>43.2</v>
          </cell>
        </row>
        <row r="190">
          <cell r="A190" t="str">
            <v xml:space="preserve">Rugby                               </v>
          </cell>
          <cell r="B190">
            <v>47</v>
          </cell>
          <cell r="C190">
            <v>24.3</v>
          </cell>
        </row>
        <row r="191">
          <cell r="A191" t="str">
            <v xml:space="preserve">Stratford-on-Avon                   </v>
          </cell>
          <cell r="B191">
            <v>55</v>
          </cell>
          <cell r="C191">
            <v>25.4</v>
          </cell>
        </row>
        <row r="192">
          <cell r="A192" t="str">
            <v xml:space="preserve">Warwick                             </v>
          </cell>
          <cell r="B192">
            <v>62</v>
          </cell>
          <cell r="C192">
            <v>29.6</v>
          </cell>
        </row>
        <row r="193">
          <cell r="A193">
            <v>0</v>
          </cell>
          <cell r="B193">
            <v>0</v>
          </cell>
          <cell r="C193">
            <v>0</v>
          </cell>
        </row>
        <row r="194">
          <cell r="A194" t="str">
            <v xml:space="preserve">West Midlands (Met county)          </v>
          </cell>
          <cell r="B194">
            <v>2095</v>
          </cell>
          <cell r="C194">
            <v>38.9</v>
          </cell>
        </row>
        <row r="195">
          <cell r="A195" t="str">
            <v xml:space="preserve">Birmingham                          </v>
          </cell>
          <cell r="B195">
            <v>746</v>
          </cell>
          <cell r="C195">
            <v>34.299999999999997</v>
          </cell>
        </row>
        <row r="196">
          <cell r="A196" t="str">
            <v xml:space="preserve">Coventry                            </v>
          </cell>
          <cell r="B196">
            <v>285</v>
          </cell>
          <cell r="C196">
            <v>48.9</v>
          </cell>
        </row>
        <row r="197">
          <cell r="A197" t="str">
            <v xml:space="preserve">Dudley                              </v>
          </cell>
          <cell r="B197">
            <v>212</v>
          </cell>
          <cell r="C197">
            <v>35.6</v>
          </cell>
        </row>
        <row r="198">
          <cell r="A198" t="str">
            <v xml:space="preserve">Sandwell                            </v>
          </cell>
          <cell r="B198">
            <v>280</v>
          </cell>
          <cell r="C198">
            <v>46.1</v>
          </cell>
        </row>
        <row r="199">
          <cell r="A199" t="str">
            <v xml:space="preserve">Solihull                            </v>
          </cell>
          <cell r="B199">
            <v>112</v>
          </cell>
          <cell r="C199">
            <v>26.2</v>
          </cell>
        </row>
        <row r="200">
          <cell r="A200" t="str">
            <v xml:space="preserve">Walsall                             </v>
          </cell>
          <cell r="B200">
            <v>252</v>
          </cell>
          <cell r="C200">
            <v>48.5</v>
          </cell>
        </row>
        <row r="201">
          <cell r="A201" t="str">
            <v xml:space="preserve">Wolverhampton                       </v>
          </cell>
          <cell r="B201">
            <v>208</v>
          </cell>
          <cell r="C201">
            <v>43.9</v>
          </cell>
        </row>
        <row r="202">
          <cell r="A202">
            <v>0</v>
          </cell>
          <cell r="B202">
            <v>0</v>
          </cell>
          <cell r="C202">
            <v>0</v>
          </cell>
        </row>
        <row r="203">
          <cell r="A203" t="str">
            <v xml:space="preserve">Worcestershire                      </v>
          </cell>
          <cell r="B203">
            <v>306</v>
          </cell>
          <cell r="C203">
            <v>29.7</v>
          </cell>
        </row>
        <row r="204">
          <cell r="A204" t="str">
            <v xml:space="preserve">Bromsgrove                          </v>
          </cell>
          <cell r="B204">
            <v>55</v>
          </cell>
          <cell r="C204">
            <v>31</v>
          </cell>
        </row>
        <row r="205">
          <cell r="A205" t="str">
            <v xml:space="preserve">Malvern Hills                       </v>
          </cell>
          <cell r="B205">
            <v>23</v>
          </cell>
          <cell r="C205">
            <v>14.5</v>
          </cell>
        </row>
        <row r="206">
          <cell r="A206" t="str">
            <v xml:space="preserve">Redditch                            </v>
          </cell>
          <cell r="B206">
            <v>56</v>
          </cell>
          <cell r="C206">
            <v>36.200000000000003</v>
          </cell>
        </row>
        <row r="207">
          <cell r="A207" t="str">
            <v xml:space="preserve">Worcester                           </v>
          </cell>
          <cell r="B207">
            <v>72</v>
          </cell>
          <cell r="C207">
            <v>43.2</v>
          </cell>
        </row>
        <row r="208">
          <cell r="A208" t="str">
            <v xml:space="preserve">Wychavon                            </v>
          </cell>
          <cell r="B208">
            <v>64</v>
          </cell>
          <cell r="C208">
            <v>30.1</v>
          </cell>
        </row>
        <row r="209">
          <cell r="A209" t="str">
            <v xml:space="preserve">Wyre Forest                         </v>
          </cell>
          <cell r="B209">
            <v>36</v>
          </cell>
          <cell r="C209">
            <v>22.5</v>
          </cell>
        </row>
        <row r="210">
          <cell r="A210">
            <v>0</v>
          </cell>
          <cell r="B210">
            <v>0</v>
          </cell>
          <cell r="C210">
            <v>0</v>
          </cell>
        </row>
        <row r="211">
          <cell r="A211" t="str">
            <v>EAST</v>
          </cell>
          <cell r="B211">
            <v>2860</v>
          </cell>
          <cell r="C211">
            <v>26.6</v>
          </cell>
        </row>
        <row r="212">
          <cell r="A212">
            <v>0</v>
          </cell>
          <cell r="B212">
            <v>0</v>
          </cell>
          <cell r="C212">
            <v>0</v>
          </cell>
        </row>
        <row r="213">
          <cell r="A213" t="str">
            <v xml:space="preserve">Bedford UA                   </v>
          </cell>
          <cell r="B213">
            <v>81</v>
          </cell>
          <cell r="C213">
            <v>26.9</v>
          </cell>
        </row>
        <row r="214">
          <cell r="A214" t="str">
            <v xml:space="preserve">Central Bedfordshire UA           </v>
          </cell>
          <cell r="B214">
            <v>127</v>
          </cell>
          <cell r="C214">
            <v>27.2</v>
          </cell>
        </row>
        <row r="215">
          <cell r="A215" t="str">
            <v xml:space="preserve">Luton UA                            </v>
          </cell>
          <cell r="B215">
            <v>119</v>
          </cell>
          <cell r="C215">
            <v>29.9</v>
          </cell>
        </row>
        <row r="216">
          <cell r="A216" t="str">
            <v xml:space="preserve">Peterborough UA                     </v>
          </cell>
          <cell r="B216">
            <v>127</v>
          </cell>
          <cell r="C216">
            <v>36</v>
          </cell>
        </row>
        <row r="217">
          <cell r="A217" t="str">
            <v xml:space="preserve">Southend on Sea UA                  </v>
          </cell>
          <cell r="B217">
            <v>108</v>
          </cell>
          <cell r="C217">
            <v>34.799999999999997</v>
          </cell>
        </row>
        <row r="218">
          <cell r="A218" t="str">
            <v xml:space="preserve">Thurrock UA                         </v>
          </cell>
          <cell r="B218">
            <v>104</v>
          </cell>
          <cell r="C218">
            <v>34</v>
          </cell>
        </row>
        <row r="219">
          <cell r="A219">
            <v>0</v>
          </cell>
          <cell r="B219">
            <v>0</v>
          </cell>
          <cell r="C219">
            <v>0</v>
          </cell>
        </row>
        <row r="220">
          <cell r="A220" t="str">
            <v xml:space="preserve">Cambridgeshire                      </v>
          </cell>
          <cell r="B220">
            <v>238</v>
          </cell>
          <cell r="C220">
            <v>21.7</v>
          </cell>
        </row>
        <row r="221">
          <cell r="A221" t="str">
            <v xml:space="preserve">Cambridge                           </v>
          </cell>
          <cell r="B221">
            <v>38</v>
          </cell>
          <cell r="C221">
            <v>22.4</v>
          </cell>
        </row>
        <row r="222">
          <cell r="A222" t="str">
            <v xml:space="preserve">East Cambridgeshire                 </v>
          </cell>
          <cell r="B222">
            <v>20</v>
          </cell>
          <cell r="C222">
            <v>13.6</v>
          </cell>
        </row>
        <row r="223">
          <cell r="A223" t="str">
            <v xml:space="preserve">Fenland                             </v>
          </cell>
          <cell r="B223">
            <v>71</v>
          </cell>
          <cell r="C223">
            <v>40.700000000000003</v>
          </cell>
        </row>
        <row r="224">
          <cell r="A224" t="str">
            <v xml:space="preserve">Huntingdonshire                     </v>
          </cell>
          <cell r="B224">
            <v>64</v>
          </cell>
          <cell r="C224">
            <v>19.8</v>
          </cell>
        </row>
        <row r="225">
          <cell r="A225" t="str">
            <v xml:space="preserve">South Cambridgeshire                </v>
          </cell>
          <cell r="B225">
            <v>45</v>
          </cell>
          <cell r="C225">
            <v>16</v>
          </cell>
        </row>
        <row r="226">
          <cell r="A226">
            <v>0</v>
          </cell>
          <cell r="B226">
            <v>0</v>
          </cell>
          <cell r="C226">
            <v>0</v>
          </cell>
        </row>
        <row r="227">
          <cell r="A227" t="str">
            <v xml:space="preserve">Essex                               </v>
          </cell>
          <cell r="B227">
            <v>730</v>
          </cell>
          <cell r="C227">
            <v>28.3</v>
          </cell>
        </row>
        <row r="228">
          <cell r="A228" t="str">
            <v xml:space="preserve">Basildon                            </v>
          </cell>
          <cell r="B228">
            <v>131</v>
          </cell>
          <cell r="C228">
            <v>39.5</v>
          </cell>
        </row>
        <row r="229">
          <cell r="A229" t="str">
            <v xml:space="preserve">Braintree                           </v>
          </cell>
          <cell r="B229">
            <v>57</v>
          </cell>
          <cell r="C229">
            <v>21.1</v>
          </cell>
        </row>
        <row r="230">
          <cell r="A230" t="str">
            <v xml:space="preserve">Brentwood                           </v>
          </cell>
          <cell r="B230">
            <v>28</v>
          </cell>
          <cell r="C230">
            <v>19.399999999999999</v>
          </cell>
        </row>
        <row r="231">
          <cell r="A231" t="str">
            <v xml:space="preserve">Castle Point                        </v>
          </cell>
          <cell r="B231">
            <v>49</v>
          </cell>
          <cell r="C231">
            <v>29.7</v>
          </cell>
        </row>
        <row r="232">
          <cell r="A232" t="str">
            <v xml:space="preserve">Chelmsford                          </v>
          </cell>
          <cell r="B232">
            <v>65</v>
          </cell>
          <cell r="C232">
            <v>20.399999999999999</v>
          </cell>
        </row>
        <row r="233">
          <cell r="A233" t="str">
            <v xml:space="preserve">Colchester                          </v>
          </cell>
          <cell r="B233">
            <v>102</v>
          </cell>
          <cell r="C233">
            <v>35.1</v>
          </cell>
        </row>
        <row r="234">
          <cell r="A234" t="str">
            <v xml:space="preserve">Epping Forest                       </v>
          </cell>
          <cell r="B234">
            <v>55</v>
          </cell>
          <cell r="C234">
            <v>24.4</v>
          </cell>
        </row>
        <row r="235">
          <cell r="A235" t="str">
            <v xml:space="preserve">Harlow                              </v>
          </cell>
          <cell r="B235">
            <v>62</v>
          </cell>
          <cell r="C235">
            <v>40.6</v>
          </cell>
        </row>
        <row r="236">
          <cell r="A236" t="str">
            <v xml:space="preserve">Maldon                              </v>
          </cell>
          <cell r="B236">
            <v>34</v>
          </cell>
          <cell r="C236">
            <v>31</v>
          </cell>
        </row>
        <row r="237">
          <cell r="A237" t="str">
            <v xml:space="preserve">Rochford                            </v>
          </cell>
          <cell r="B237">
            <v>29</v>
          </cell>
          <cell r="C237">
            <v>17.600000000000001</v>
          </cell>
        </row>
        <row r="238">
          <cell r="A238" t="str">
            <v xml:space="preserve">Tendring                            </v>
          </cell>
          <cell r="B238">
            <v>97</v>
          </cell>
          <cell r="C238">
            <v>39.700000000000003</v>
          </cell>
        </row>
        <row r="239">
          <cell r="A239" t="str">
            <v xml:space="preserve">Uttlesford                          </v>
          </cell>
          <cell r="B239">
            <v>21</v>
          </cell>
          <cell r="C239">
            <v>12.9</v>
          </cell>
        </row>
        <row r="240">
          <cell r="A240">
            <v>0</v>
          </cell>
          <cell r="B240">
            <v>0</v>
          </cell>
          <cell r="C240">
            <v>0</v>
          </cell>
        </row>
        <row r="241">
          <cell r="A241" t="str">
            <v xml:space="preserve">Hertfordshire                       </v>
          </cell>
          <cell r="B241">
            <v>464</v>
          </cell>
          <cell r="C241">
            <v>21.6</v>
          </cell>
        </row>
        <row r="242">
          <cell r="A242" t="str">
            <v xml:space="preserve">Broxbourne                          </v>
          </cell>
          <cell r="B242">
            <v>52</v>
          </cell>
          <cell r="C242">
            <v>29.3</v>
          </cell>
        </row>
        <row r="243">
          <cell r="A243" t="str">
            <v xml:space="preserve">Dacorum                             </v>
          </cell>
          <cell r="B243">
            <v>70</v>
          </cell>
          <cell r="C243">
            <v>24.7</v>
          </cell>
        </row>
        <row r="244">
          <cell r="A244" t="str">
            <v xml:space="preserve">East Hertfordshire                  </v>
          </cell>
          <cell r="B244">
            <v>44</v>
          </cell>
          <cell r="C244">
            <v>15.4</v>
          </cell>
        </row>
        <row r="245">
          <cell r="A245" t="str">
            <v xml:space="preserve">Hertsmere                           </v>
          </cell>
          <cell r="B245">
            <v>36</v>
          </cell>
          <cell r="C245">
            <v>18.7</v>
          </cell>
        </row>
        <row r="246">
          <cell r="A246" t="str">
            <v xml:space="preserve">North Hertfordshire                 </v>
          </cell>
          <cell r="B246">
            <v>48</v>
          </cell>
          <cell r="C246">
            <v>20.3</v>
          </cell>
        </row>
        <row r="247">
          <cell r="A247" t="str">
            <v xml:space="preserve">St Albans                           </v>
          </cell>
          <cell r="B247">
            <v>33</v>
          </cell>
          <cell r="C247">
            <v>12.2</v>
          </cell>
        </row>
        <row r="248">
          <cell r="A248" t="str">
            <v xml:space="preserve">Stevenage                           </v>
          </cell>
          <cell r="B248">
            <v>60</v>
          </cell>
          <cell r="C248">
            <v>36</v>
          </cell>
        </row>
        <row r="249">
          <cell r="A249" t="str">
            <v xml:space="preserve">Three Rivers                        </v>
          </cell>
          <cell r="B249">
            <v>32</v>
          </cell>
          <cell r="C249">
            <v>18.899999999999999</v>
          </cell>
        </row>
        <row r="250">
          <cell r="A250" t="str">
            <v xml:space="preserve">Watford                             </v>
          </cell>
          <cell r="B250">
            <v>35</v>
          </cell>
          <cell r="C250">
            <v>21.8</v>
          </cell>
        </row>
        <row r="251">
          <cell r="A251" t="str">
            <v xml:space="preserve">Welwyn Hatfield                     </v>
          </cell>
          <cell r="B251">
            <v>54</v>
          </cell>
          <cell r="C251">
            <v>26.5</v>
          </cell>
        </row>
        <row r="252">
          <cell r="A252">
            <v>0</v>
          </cell>
          <cell r="B252">
            <v>0</v>
          </cell>
          <cell r="C252">
            <v>0</v>
          </cell>
        </row>
        <row r="253">
          <cell r="A253" t="str">
            <v xml:space="preserve">Norfolk                             </v>
          </cell>
          <cell r="B253">
            <v>424</v>
          </cell>
          <cell r="C253">
            <v>28.4</v>
          </cell>
        </row>
        <row r="254">
          <cell r="A254" t="str">
            <v xml:space="preserve">Breckland                           </v>
          </cell>
          <cell r="B254">
            <v>47</v>
          </cell>
          <cell r="C254">
            <v>19.600000000000001</v>
          </cell>
        </row>
        <row r="255">
          <cell r="A255" t="str">
            <v xml:space="preserve">Broadland                           </v>
          </cell>
          <cell r="B255">
            <v>36</v>
          </cell>
          <cell r="C255">
            <v>16.2</v>
          </cell>
        </row>
        <row r="256">
          <cell r="A256" t="str">
            <v xml:space="preserve">Great Yarmouth                      </v>
          </cell>
          <cell r="B256">
            <v>75</v>
          </cell>
          <cell r="C256">
            <v>39.799999999999997</v>
          </cell>
        </row>
        <row r="257">
          <cell r="A257" t="str">
            <v xml:space="preserve">King's Lynn and West Norfolk        </v>
          </cell>
          <cell r="B257">
            <v>86</v>
          </cell>
          <cell r="C257">
            <v>33.299999999999997</v>
          </cell>
        </row>
        <row r="258">
          <cell r="A258" t="str">
            <v xml:space="preserve">North Norfolk                       </v>
          </cell>
          <cell r="B258">
            <v>50</v>
          </cell>
          <cell r="C258">
            <v>29.3</v>
          </cell>
        </row>
        <row r="259">
          <cell r="A259" t="str">
            <v xml:space="preserve">Norwich                             </v>
          </cell>
          <cell r="B259">
            <v>86</v>
          </cell>
          <cell r="C259">
            <v>48.1</v>
          </cell>
        </row>
        <row r="260">
          <cell r="A260" t="str">
            <v xml:space="preserve">South Norfolk                       </v>
          </cell>
          <cell r="B260">
            <v>44</v>
          </cell>
          <cell r="C260">
            <v>18.5</v>
          </cell>
        </row>
        <row r="261">
          <cell r="A261">
            <v>0</v>
          </cell>
          <cell r="B261">
            <v>0</v>
          </cell>
          <cell r="C261">
            <v>0</v>
          </cell>
        </row>
        <row r="262">
          <cell r="A262" t="str">
            <v xml:space="preserve">Suffolk                             </v>
          </cell>
          <cell r="B262">
            <v>338</v>
          </cell>
          <cell r="C262">
            <v>26</v>
          </cell>
        </row>
        <row r="263">
          <cell r="A263" t="str">
            <v xml:space="preserve">Babergh                             </v>
          </cell>
          <cell r="B263">
            <v>36</v>
          </cell>
          <cell r="C263">
            <v>22.1</v>
          </cell>
        </row>
        <row r="264">
          <cell r="A264" t="str">
            <v xml:space="preserve">Forest Heath                        </v>
          </cell>
          <cell r="B264">
            <v>23</v>
          </cell>
          <cell r="C264">
            <v>24.4</v>
          </cell>
        </row>
        <row r="265">
          <cell r="A265" t="str">
            <v xml:space="preserve">Ipswich                             </v>
          </cell>
          <cell r="B265">
            <v>83</v>
          </cell>
          <cell r="C265">
            <v>33.9</v>
          </cell>
        </row>
        <row r="266">
          <cell r="A266" t="str">
            <v xml:space="preserve">Mid Suffolk                         </v>
          </cell>
          <cell r="B266">
            <v>27</v>
          </cell>
          <cell r="C266">
            <v>15.5</v>
          </cell>
        </row>
        <row r="267">
          <cell r="A267" t="str">
            <v xml:space="preserve">St Edmundsbury                      </v>
          </cell>
          <cell r="B267">
            <v>53</v>
          </cell>
          <cell r="C267">
            <v>26.9</v>
          </cell>
        </row>
        <row r="268">
          <cell r="A268" t="str">
            <v xml:space="preserve">Suffolk Coastal                     </v>
          </cell>
          <cell r="B268">
            <v>40</v>
          </cell>
          <cell r="C268">
            <v>17.2</v>
          </cell>
        </row>
        <row r="269">
          <cell r="A269" t="str">
            <v xml:space="preserve">Waveney                             </v>
          </cell>
          <cell r="B269">
            <v>76</v>
          </cell>
          <cell r="C269">
            <v>39.200000000000003</v>
          </cell>
        </row>
        <row r="270">
          <cell r="A270">
            <v>0</v>
          </cell>
          <cell r="B270">
            <v>0</v>
          </cell>
          <cell r="C270">
            <v>0</v>
          </cell>
        </row>
        <row r="271">
          <cell r="A271" t="str">
            <v>LONDON</v>
          </cell>
          <cell r="B271">
            <v>3890</v>
          </cell>
          <cell r="C271">
            <v>28.7</v>
          </cell>
        </row>
        <row r="272">
          <cell r="A272">
            <v>0</v>
          </cell>
          <cell r="B272">
            <v>0</v>
          </cell>
          <cell r="C272">
            <v>0</v>
          </cell>
        </row>
        <row r="273">
          <cell r="A273" t="str">
            <v xml:space="preserve">INNER LONDON                        </v>
          </cell>
          <cell r="B273">
            <v>1465</v>
          </cell>
          <cell r="C273">
            <v>31.9</v>
          </cell>
        </row>
        <row r="274">
          <cell r="A274" t="str">
            <v xml:space="preserve">Camden                              </v>
          </cell>
          <cell r="B274">
            <v>50</v>
          </cell>
          <cell r="C274">
            <v>18.899999999999999</v>
          </cell>
        </row>
        <row r="275">
          <cell r="A275" t="str">
            <v xml:space="preserve">Hackney and City of London          </v>
          </cell>
          <cell r="B275">
            <v>128</v>
          </cell>
          <cell r="C275">
            <v>30.7</v>
          </cell>
        </row>
        <row r="276">
          <cell r="A276" t="str">
            <v xml:space="preserve">Hammersmith and Fulham              </v>
          </cell>
          <cell r="B276">
            <v>74</v>
          </cell>
          <cell r="C276">
            <v>32.799999999999997</v>
          </cell>
        </row>
        <row r="277">
          <cell r="A277" t="str">
            <v xml:space="preserve">Haringey                            </v>
          </cell>
          <cell r="B277">
            <v>152</v>
          </cell>
          <cell r="C277">
            <v>36.200000000000003</v>
          </cell>
        </row>
        <row r="278">
          <cell r="A278" t="str">
            <v xml:space="preserve">Islington                           </v>
          </cell>
          <cell r="B278">
            <v>90</v>
          </cell>
          <cell r="C278">
            <v>34.4</v>
          </cell>
        </row>
        <row r="279">
          <cell r="A279" t="str">
            <v xml:space="preserve">Kensington and Chelsea              </v>
          </cell>
          <cell r="B279">
            <v>42</v>
          </cell>
          <cell r="C279">
            <v>24.7</v>
          </cell>
        </row>
        <row r="280">
          <cell r="A280" t="str">
            <v xml:space="preserve">Lambeth                             </v>
          </cell>
          <cell r="B280">
            <v>147</v>
          </cell>
          <cell r="C280">
            <v>34.799999999999997</v>
          </cell>
        </row>
        <row r="281">
          <cell r="A281" t="str">
            <v xml:space="preserve">Lewisham                            </v>
          </cell>
          <cell r="B281">
            <v>184</v>
          </cell>
          <cell r="C281">
            <v>39.9</v>
          </cell>
        </row>
        <row r="282">
          <cell r="A282" t="str">
            <v xml:space="preserve">Newham                              </v>
          </cell>
          <cell r="B282">
            <v>159</v>
          </cell>
          <cell r="C282">
            <v>26.9</v>
          </cell>
        </row>
        <row r="283">
          <cell r="A283" t="str">
            <v xml:space="preserve">Southwark                           </v>
          </cell>
          <cell r="B283">
            <v>180</v>
          </cell>
          <cell r="C283">
            <v>42.7</v>
          </cell>
        </row>
        <row r="284">
          <cell r="A284" t="str">
            <v xml:space="preserve">Tower Hamlets                       </v>
          </cell>
          <cell r="B284">
            <v>104</v>
          </cell>
          <cell r="C284">
            <v>28.5</v>
          </cell>
        </row>
        <row r="285">
          <cell r="A285" t="str">
            <v xml:space="preserve">Wandsworth                          </v>
          </cell>
          <cell r="B285">
            <v>100</v>
          </cell>
          <cell r="C285">
            <v>29.4</v>
          </cell>
        </row>
        <row r="286">
          <cell r="A286" t="str">
            <v xml:space="preserve">Westminster                         </v>
          </cell>
          <cell r="B286">
            <v>55</v>
          </cell>
          <cell r="C286">
            <v>23.2</v>
          </cell>
        </row>
        <row r="287">
          <cell r="A287">
            <v>0</v>
          </cell>
          <cell r="B287">
            <v>0</v>
          </cell>
          <cell r="C287">
            <v>0</v>
          </cell>
        </row>
        <row r="288">
          <cell r="A288" t="str">
            <v xml:space="preserve">OUTER LONDON                        </v>
          </cell>
          <cell r="B288">
            <v>2425</v>
          </cell>
          <cell r="C288">
            <v>27.1</v>
          </cell>
        </row>
        <row r="289">
          <cell r="A289" t="str">
            <v xml:space="preserve">Barking and Dagenham                </v>
          </cell>
          <cell r="B289">
            <v>173</v>
          </cell>
          <cell r="C289">
            <v>46.3</v>
          </cell>
        </row>
        <row r="290">
          <cell r="A290" t="str">
            <v xml:space="preserve">Barnet                              </v>
          </cell>
          <cell r="B290">
            <v>88</v>
          </cell>
          <cell r="C290">
            <v>13.8</v>
          </cell>
        </row>
        <row r="291">
          <cell r="A291" t="str">
            <v xml:space="preserve">Bexley                              </v>
          </cell>
          <cell r="B291">
            <v>138</v>
          </cell>
          <cell r="C291">
            <v>28.4</v>
          </cell>
        </row>
        <row r="292">
          <cell r="A292" t="str">
            <v xml:space="preserve">Brent                               </v>
          </cell>
          <cell r="B292">
            <v>118</v>
          </cell>
          <cell r="C292">
            <v>22.5</v>
          </cell>
        </row>
        <row r="293">
          <cell r="A293" t="str">
            <v xml:space="preserve">Bromley                             </v>
          </cell>
          <cell r="B293">
            <v>149</v>
          </cell>
          <cell r="C293">
            <v>26.3</v>
          </cell>
        </row>
        <row r="294">
          <cell r="A294" t="str">
            <v xml:space="preserve">Croydon                             </v>
          </cell>
          <cell r="B294">
            <v>234</v>
          </cell>
          <cell r="C294">
            <v>32.799999999999997</v>
          </cell>
        </row>
        <row r="295">
          <cell r="A295" t="str">
            <v xml:space="preserve">Ealing                              </v>
          </cell>
          <cell r="B295">
            <v>144</v>
          </cell>
          <cell r="C295">
            <v>25.7</v>
          </cell>
        </row>
        <row r="296">
          <cell r="A296" t="str">
            <v xml:space="preserve">Enfield                             </v>
          </cell>
          <cell r="B296">
            <v>156</v>
          </cell>
          <cell r="C296">
            <v>25.8</v>
          </cell>
        </row>
        <row r="297">
          <cell r="A297" t="str">
            <v xml:space="preserve">Greenwich                           </v>
          </cell>
          <cell r="B297">
            <v>164</v>
          </cell>
          <cell r="C297">
            <v>38.1</v>
          </cell>
        </row>
        <row r="298">
          <cell r="A298" t="str">
            <v xml:space="preserve">Harrow                              </v>
          </cell>
          <cell r="B298">
            <v>74</v>
          </cell>
          <cell r="C298">
            <v>16.5</v>
          </cell>
        </row>
        <row r="299">
          <cell r="A299" t="str">
            <v xml:space="preserve">Havering                            </v>
          </cell>
          <cell r="B299">
            <v>131</v>
          </cell>
          <cell r="C299">
            <v>28</v>
          </cell>
        </row>
        <row r="300">
          <cell r="A300" t="str">
            <v xml:space="preserve">Hillingdon                          </v>
          </cell>
          <cell r="B300">
            <v>143</v>
          </cell>
          <cell r="C300">
            <v>27.9</v>
          </cell>
        </row>
        <row r="301">
          <cell r="A301" t="str">
            <v xml:space="preserve">Hounslow                            </v>
          </cell>
          <cell r="B301">
            <v>128</v>
          </cell>
          <cell r="C301">
            <v>30</v>
          </cell>
        </row>
        <row r="302">
          <cell r="A302" t="str">
            <v xml:space="preserve">Kingston upon Thames                </v>
          </cell>
          <cell r="B302">
            <v>56</v>
          </cell>
          <cell r="C302">
            <v>22.1</v>
          </cell>
        </row>
        <row r="303">
          <cell r="A303" t="str">
            <v xml:space="preserve">Merton                              </v>
          </cell>
          <cell r="B303">
            <v>84</v>
          </cell>
          <cell r="C303">
            <v>27.6</v>
          </cell>
        </row>
        <row r="304">
          <cell r="A304" t="str">
            <v xml:space="preserve">Redbridge                           </v>
          </cell>
          <cell r="B304">
            <v>139</v>
          </cell>
          <cell r="C304">
            <v>25.5</v>
          </cell>
        </row>
        <row r="305">
          <cell r="A305" t="str">
            <v xml:space="preserve">Richmond upon Thames                </v>
          </cell>
          <cell r="B305">
            <v>53</v>
          </cell>
          <cell r="C305">
            <v>19.8</v>
          </cell>
        </row>
        <row r="306">
          <cell r="A306" t="str">
            <v xml:space="preserve">Sutton                              </v>
          </cell>
          <cell r="B306">
            <v>113</v>
          </cell>
          <cell r="C306">
            <v>30.5</v>
          </cell>
        </row>
        <row r="307">
          <cell r="A307" t="str">
            <v xml:space="preserve">Waltham Forest                      </v>
          </cell>
          <cell r="B307">
            <v>140</v>
          </cell>
          <cell r="C307">
            <v>31.2</v>
          </cell>
        </row>
        <row r="308">
          <cell r="A308">
            <v>0</v>
          </cell>
          <cell r="B308">
            <v>0</v>
          </cell>
          <cell r="C308">
            <v>0</v>
          </cell>
        </row>
        <row r="309">
          <cell r="A309" t="str">
            <v>SOUTH EAST</v>
          </cell>
          <cell r="B309">
            <v>4087</v>
          </cell>
          <cell r="C309">
            <v>26.1</v>
          </cell>
        </row>
        <row r="310">
          <cell r="A310">
            <v>0</v>
          </cell>
          <cell r="B310">
            <v>0</v>
          </cell>
          <cell r="C310">
            <v>0</v>
          </cell>
        </row>
        <row r="311">
          <cell r="A311" t="str">
            <v xml:space="preserve">Bracknell Forest UA                 </v>
          </cell>
          <cell r="B311">
            <v>42</v>
          </cell>
          <cell r="C311">
            <v>18.3</v>
          </cell>
        </row>
        <row r="312">
          <cell r="A312" t="str">
            <v xml:space="preserve">Brighton and Hove UA                </v>
          </cell>
          <cell r="B312">
            <v>114</v>
          </cell>
          <cell r="C312">
            <v>29.4</v>
          </cell>
        </row>
        <row r="313">
          <cell r="A313" t="str">
            <v xml:space="preserve">Isle of Wight UA                    </v>
          </cell>
          <cell r="B313">
            <v>74</v>
          </cell>
          <cell r="C313">
            <v>29.6</v>
          </cell>
        </row>
        <row r="314">
          <cell r="A314" t="str">
            <v xml:space="preserve">Medway UA                           </v>
          </cell>
          <cell r="B314">
            <v>206</v>
          </cell>
          <cell r="C314">
            <v>38.799999999999997</v>
          </cell>
        </row>
        <row r="315">
          <cell r="A315" t="str">
            <v xml:space="preserve">Milton Keynes UA                    </v>
          </cell>
          <cell r="B315">
            <v>99</v>
          </cell>
          <cell r="C315">
            <v>21.7</v>
          </cell>
        </row>
        <row r="316">
          <cell r="A316" t="str">
            <v xml:space="preserve">Portsmouth UA                       </v>
          </cell>
          <cell r="B316">
            <v>112</v>
          </cell>
          <cell r="C316">
            <v>33.299999999999997</v>
          </cell>
        </row>
        <row r="317">
          <cell r="A317" t="str">
            <v xml:space="preserve">Reading UA                          </v>
          </cell>
          <cell r="B317">
            <v>80</v>
          </cell>
          <cell r="C317">
            <v>34.1</v>
          </cell>
        </row>
        <row r="318">
          <cell r="A318" t="str">
            <v xml:space="preserve">Slough UA                           </v>
          </cell>
          <cell r="B318">
            <v>62</v>
          </cell>
          <cell r="C318">
            <v>23.9</v>
          </cell>
        </row>
        <row r="319">
          <cell r="A319" t="str">
            <v xml:space="preserve">Southampton UA                      </v>
          </cell>
          <cell r="B319">
            <v>170</v>
          </cell>
          <cell r="C319">
            <v>47.4</v>
          </cell>
        </row>
        <row r="320">
          <cell r="A320" t="str">
            <v xml:space="preserve">West Berkshire UA                   </v>
          </cell>
          <cell r="B320">
            <v>85</v>
          </cell>
          <cell r="C320">
            <v>27</v>
          </cell>
        </row>
        <row r="321">
          <cell r="A321" t="str">
            <v xml:space="preserve">Windsor and Maidenhead UA           </v>
          </cell>
          <cell r="B321">
            <v>31</v>
          </cell>
          <cell r="C321">
            <v>11.5</v>
          </cell>
        </row>
        <row r="322">
          <cell r="A322" t="str">
            <v xml:space="preserve">Wokingham UA                        </v>
          </cell>
          <cell r="B322">
            <v>39</v>
          </cell>
          <cell r="C322">
            <v>13</v>
          </cell>
        </row>
        <row r="323">
          <cell r="A323">
            <v>0</v>
          </cell>
          <cell r="B323">
            <v>0</v>
          </cell>
          <cell r="C323">
            <v>0</v>
          </cell>
        </row>
        <row r="324">
          <cell r="A324" t="str">
            <v xml:space="preserve">Buckinghamshire                     </v>
          </cell>
          <cell r="B324">
            <v>184</v>
          </cell>
          <cell r="C324">
            <v>18.600000000000001</v>
          </cell>
        </row>
        <row r="325">
          <cell r="A325" t="str">
            <v xml:space="preserve">Aylesbury Vale                      </v>
          </cell>
          <cell r="B325">
            <v>63</v>
          </cell>
          <cell r="C325">
            <v>18.399999999999999</v>
          </cell>
        </row>
        <row r="326">
          <cell r="A326" t="str">
            <v xml:space="preserve">Chiltern                            </v>
          </cell>
          <cell r="B326">
            <v>40</v>
          </cell>
          <cell r="C326">
            <v>21.4</v>
          </cell>
        </row>
        <row r="327">
          <cell r="A327" t="str">
            <v xml:space="preserve">South Bucks                         </v>
          </cell>
          <cell r="B327">
            <v>23</v>
          </cell>
          <cell r="C327">
            <v>17.8</v>
          </cell>
        </row>
        <row r="328">
          <cell r="A328" t="str">
            <v xml:space="preserve">Wycombe                             </v>
          </cell>
          <cell r="B328">
            <v>58</v>
          </cell>
          <cell r="C328">
            <v>17.600000000000001</v>
          </cell>
        </row>
        <row r="329">
          <cell r="A329">
            <v>0</v>
          </cell>
          <cell r="B329">
            <v>0</v>
          </cell>
          <cell r="C329">
            <v>0</v>
          </cell>
        </row>
        <row r="330">
          <cell r="A330" t="str">
            <v xml:space="preserve">East Sussex                         </v>
          </cell>
          <cell r="B330">
            <v>299</v>
          </cell>
          <cell r="C330">
            <v>31.8</v>
          </cell>
        </row>
        <row r="331">
          <cell r="A331" t="str">
            <v xml:space="preserve">Eastbourne                          </v>
          </cell>
          <cell r="B331">
            <v>72</v>
          </cell>
          <cell r="C331">
            <v>41.2</v>
          </cell>
        </row>
        <row r="332">
          <cell r="A332" t="str">
            <v xml:space="preserve">Hastings                            </v>
          </cell>
          <cell r="B332">
            <v>96</v>
          </cell>
          <cell r="C332">
            <v>57</v>
          </cell>
        </row>
        <row r="333">
          <cell r="A333" t="str">
            <v xml:space="preserve">Lewes                               </v>
          </cell>
          <cell r="B333">
            <v>49</v>
          </cell>
          <cell r="C333">
            <v>29.3</v>
          </cell>
        </row>
        <row r="334">
          <cell r="A334" t="str">
            <v xml:space="preserve">Rother                              </v>
          </cell>
          <cell r="B334">
            <v>39</v>
          </cell>
          <cell r="C334">
            <v>24.8</v>
          </cell>
        </row>
        <row r="335">
          <cell r="A335" t="str">
            <v xml:space="preserve">Wealden                             </v>
          </cell>
          <cell r="B335">
            <v>43</v>
          </cell>
          <cell r="C335">
            <v>15.7</v>
          </cell>
        </row>
        <row r="336">
          <cell r="A336">
            <v>0</v>
          </cell>
          <cell r="B336">
            <v>0</v>
          </cell>
          <cell r="C336">
            <v>0</v>
          </cell>
        </row>
        <row r="337">
          <cell r="A337" t="str">
            <v xml:space="preserve">Hampshire                           </v>
          </cell>
          <cell r="B337">
            <v>567</v>
          </cell>
          <cell r="C337">
            <v>23.3</v>
          </cell>
        </row>
        <row r="338">
          <cell r="A338" t="str">
            <v xml:space="preserve">Basingstoke and Deane               </v>
          </cell>
          <cell r="B338">
            <v>74</v>
          </cell>
          <cell r="C338">
            <v>24.6</v>
          </cell>
        </row>
        <row r="339">
          <cell r="A339" t="str">
            <v xml:space="preserve">East Hampshire                      </v>
          </cell>
          <cell r="B339">
            <v>32</v>
          </cell>
          <cell r="C339">
            <v>13.6</v>
          </cell>
        </row>
        <row r="340">
          <cell r="A340" t="str">
            <v xml:space="preserve">Eastleigh                           </v>
          </cell>
          <cell r="B340">
            <v>67</v>
          </cell>
          <cell r="C340">
            <v>28.9</v>
          </cell>
        </row>
        <row r="341">
          <cell r="A341" t="str">
            <v xml:space="preserve">Fareham                             </v>
          </cell>
          <cell r="B341">
            <v>44</v>
          </cell>
          <cell r="C341">
            <v>21.8</v>
          </cell>
        </row>
        <row r="342">
          <cell r="A342" t="str">
            <v xml:space="preserve">Gosport                             </v>
          </cell>
          <cell r="B342">
            <v>56</v>
          </cell>
          <cell r="C342">
            <v>36.5</v>
          </cell>
        </row>
        <row r="343">
          <cell r="A343" t="str">
            <v xml:space="preserve">Hart                                </v>
          </cell>
          <cell r="B343">
            <v>27</v>
          </cell>
          <cell r="C343">
            <v>16.7</v>
          </cell>
        </row>
        <row r="344">
          <cell r="A344" t="str">
            <v xml:space="preserve">Havant                              </v>
          </cell>
          <cell r="B344">
            <v>61</v>
          </cell>
          <cell r="C344">
            <v>26.7</v>
          </cell>
        </row>
        <row r="345">
          <cell r="A345" t="str">
            <v xml:space="preserve">New Forest                          </v>
          </cell>
          <cell r="B345">
            <v>75</v>
          </cell>
          <cell r="C345">
            <v>25.1</v>
          </cell>
        </row>
        <row r="346">
          <cell r="A346" t="str">
            <v xml:space="preserve">Rushmoor                            </v>
          </cell>
          <cell r="B346">
            <v>51</v>
          </cell>
          <cell r="C346">
            <v>28.3</v>
          </cell>
        </row>
        <row r="347">
          <cell r="A347" t="str">
            <v xml:space="preserve">Test Valley                         </v>
          </cell>
          <cell r="B347">
            <v>48</v>
          </cell>
          <cell r="C347">
            <v>21.3</v>
          </cell>
        </row>
        <row r="348">
          <cell r="A348" t="str">
            <v xml:space="preserve">Winchester                          </v>
          </cell>
          <cell r="B348">
            <v>32</v>
          </cell>
          <cell r="C348">
            <v>14.6</v>
          </cell>
        </row>
        <row r="349">
          <cell r="A349">
            <v>0</v>
          </cell>
          <cell r="B349">
            <v>0</v>
          </cell>
          <cell r="C349">
            <v>0</v>
          </cell>
        </row>
        <row r="350">
          <cell r="A350" t="str">
            <v xml:space="preserve">Kent                                </v>
          </cell>
          <cell r="B350">
            <v>871</v>
          </cell>
          <cell r="C350">
            <v>31</v>
          </cell>
        </row>
        <row r="351">
          <cell r="A351" t="str">
            <v xml:space="preserve">Ashford                             </v>
          </cell>
          <cell r="B351">
            <v>67</v>
          </cell>
          <cell r="C351">
            <v>29.9</v>
          </cell>
        </row>
        <row r="352">
          <cell r="A352" t="str">
            <v xml:space="preserve">Canterbury                          </v>
          </cell>
          <cell r="B352">
            <v>68</v>
          </cell>
          <cell r="C352">
            <v>26.4</v>
          </cell>
        </row>
        <row r="353">
          <cell r="A353" t="str">
            <v xml:space="preserve">Dartford                            </v>
          </cell>
          <cell r="B353">
            <v>52</v>
          </cell>
          <cell r="C353">
            <v>27.9</v>
          </cell>
        </row>
        <row r="354">
          <cell r="A354" t="str">
            <v xml:space="preserve">Dover                               </v>
          </cell>
          <cell r="B354">
            <v>83</v>
          </cell>
          <cell r="C354">
            <v>39.1</v>
          </cell>
        </row>
        <row r="355">
          <cell r="A355" t="str">
            <v xml:space="preserve">Gravesham                           </v>
          </cell>
          <cell r="B355">
            <v>70</v>
          </cell>
          <cell r="C355">
            <v>33.5</v>
          </cell>
        </row>
        <row r="356">
          <cell r="A356" t="str">
            <v xml:space="preserve">Maidstone                           </v>
          </cell>
          <cell r="B356">
            <v>91</v>
          </cell>
          <cell r="C356">
            <v>32.4</v>
          </cell>
        </row>
        <row r="357">
          <cell r="A357" t="str">
            <v xml:space="preserve">Sevenoaks                           </v>
          </cell>
          <cell r="B357">
            <v>50</v>
          </cell>
          <cell r="C357">
            <v>22.3</v>
          </cell>
        </row>
        <row r="358">
          <cell r="A358" t="str">
            <v xml:space="preserve">Shepway                             </v>
          </cell>
          <cell r="B358">
            <v>66</v>
          </cell>
          <cell r="C358">
            <v>33.700000000000003</v>
          </cell>
        </row>
        <row r="359">
          <cell r="A359" t="str">
            <v xml:space="preserve">Swale                               </v>
          </cell>
          <cell r="B359">
            <v>108</v>
          </cell>
          <cell r="C359">
            <v>41.2</v>
          </cell>
        </row>
        <row r="360">
          <cell r="A360" t="str">
            <v xml:space="preserve">Thanet                              </v>
          </cell>
          <cell r="B360">
            <v>112</v>
          </cell>
          <cell r="C360">
            <v>45.6</v>
          </cell>
        </row>
        <row r="361">
          <cell r="A361" t="str">
            <v xml:space="preserve">Tonbridge and Malling               </v>
          </cell>
          <cell r="B361">
            <v>55</v>
          </cell>
          <cell r="C361">
            <v>21.8</v>
          </cell>
        </row>
        <row r="362">
          <cell r="A362" t="str">
            <v xml:space="preserve">Tunbridge Wells                     </v>
          </cell>
          <cell r="B362">
            <v>49</v>
          </cell>
          <cell r="C362">
            <v>19.100000000000001</v>
          </cell>
        </row>
        <row r="363">
          <cell r="A363">
            <v>0</v>
          </cell>
          <cell r="B363">
            <v>0</v>
          </cell>
          <cell r="C363">
            <v>0</v>
          </cell>
        </row>
        <row r="364">
          <cell r="A364" t="str">
            <v xml:space="preserve">Oxfordshire                         </v>
          </cell>
          <cell r="B364">
            <v>254</v>
          </cell>
          <cell r="C364">
            <v>22.4</v>
          </cell>
        </row>
        <row r="365">
          <cell r="A365" t="str">
            <v xml:space="preserve">Cherwell                            </v>
          </cell>
          <cell r="B365">
            <v>71</v>
          </cell>
          <cell r="C365">
            <v>27.1</v>
          </cell>
        </row>
        <row r="366">
          <cell r="A366" t="str">
            <v xml:space="preserve">Oxford                              </v>
          </cell>
          <cell r="B366">
            <v>57</v>
          </cell>
          <cell r="C366">
            <v>24.8</v>
          </cell>
        </row>
        <row r="367">
          <cell r="A367" t="str">
            <v xml:space="preserve">South Oxfordshire                   </v>
          </cell>
          <cell r="B367">
            <v>42</v>
          </cell>
          <cell r="C367">
            <v>17.399999999999999</v>
          </cell>
        </row>
        <row r="368">
          <cell r="A368" t="str">
            <v xml:space="preserve">Vale of White Horse                 </v>
          </cell>
          <cell r="B368">
            <v>51</v>
          </cell>
          <cell r="C368">
            <v>23.9</v>
          </cell>
        </row>
        <row r="369">
          <cell r="A369" t="str">
            <v xml:space="preserve">West Oxfordshire                    </v>
          </cell>
          <cell r="B369">
            <v>33</v>
          </cell>
          <cell r="C369">
            <v>17.8</v>
          </cell>
        </row>
        <row r="370">
          <cell r="A370">
            <v>0</v>
          </cell>
          <cell r="B370">
            <v>0</v>
          </cell>
          <cell r="C370">
            <v>0</v>
          </cell>
        </row>
        <row r="371">
          <cell r="A371" t="str">
            <v xml:space="preserve">Surrey                              </v>
          </cell>
          <cell r="B371">
            <v>460</v>
          </cell>
          <cell r="C371">
            <v>22.5</v>
          </cell>
        </row>
        <row r="372">
          <cell r="A372" t="str">
            <v xml:space="preserve">Elmbridge                           </v>
          </cell>
          <cell r="B372">
            <v>40</v>
          </cell>
          <cell r="C372">
            <v>16.7</v>
          </cell>
        </row>
        <row r="373">
          <cell r="A373" t="str">
            <v xml:space="preserve">Epsom and Ewell                     </v>
          </cell>
          <cell r="B373">
            <v>25</v>
          </cell>
          <cell r="C373">
            <v>16.899999999999999</v>
          </cell>
        </row>
        <row r="374">
          <cell r="A374" t="str">
            <v xml:space="preserve">Guildford                           </v>
          </cell>
          <cell r="B374">
            <v>50</v>
          </cell>
          <cell r="C374">
            <v>21.9</v>
          </cell>
        </row>
        <row r="375">
          <cell r="A375" t="str">
            <v xml:space="preserve">Mole Valley                         </v>
          </cell>
          <cell r="B375">
            <v>38</v>
          </cell>
          <cell r="C375">
            <v>23.3</v>
          </cell>
        </row>
        <row r="376">
          <cell r="A376" t="str">
            <v xml:space="preserve">Reigate and Banstead                </v>
          </cell>
          <cell r="B376">
            <v>67</v>
          </cell>
          <cell r="C376">
            <v>27.3</v>
          </cell>
        </row>
        <row r="377">
          <cell r="A377" t="str">
            <v xml:space="preserve">Runnymede                           </v>
          </cell>
          <cell r="B377">
            <v>43</v>
          </cell>
          <cell r="C377">
            <v>34.6</v>
          </cell>
        </row>
        <row r="378">
          <cell r="A378" t="str">
            <v xml:space="preserve">Spelthorne                          </v>
          </cell>
          <cell r="B378">
            <v>65</v>
          </cell>
          <cell r="C378">
            <v>40.299999999999997</v>
          </cell>
        </row>
        <row r="379">
          <cell r="A379" t="str">
            <v xml:space="preserve">Surrey Heath                        </v>
          </cell>
          <cell r="B379">
            <v>34</v>
          </cell>
          <cell r="C379">
            <v>20.8</v>
          </cell>
        </row>
        <row r="380">
          <cell r="A380" t="str">
            <v xml:space="preserve">Tandridge                           </v>
          </cell>
          <cell r="B380">
            <v>31</v>
          </cell>
          <cell r="C380">
            <v>18.600000000000001</v>
          </cell>
        </row>
        <row r="381">
          <cell r="A381" t="str">
            <v xml:space="preserve">Waverley                            </v>
          </cell>
          <cell r="B381">
            <v>21</v>
          </cell>
          <cell r="C381">
            <v>9</v>
          </cell>
        </row>
        <row r="382">
          <cell r="A382" t="str">
            <v xml:space="preserve">Woking                              </v>
          </cell>
          <cell r="B382">
            <v>46</v>
          </cell>
          <cell r="C382">
            <v>27.3</v>
          </cell>
        </row>
        <row r="383">
          <cell r="A383">
            <v>0</v>
          </cell>
          <cell r="B383">
            <v>0</v>
          </cell>
          <cell r="C383">
            <v>0</v>
          </cell>
        </row>
        <row r="384">
          <cell r="A384" t="str">
            <v xml:space="preserve">West Sussex                         </v>
          </cell>
          <cell r="B384">
            <v>338</v>
          </cell>
          <cell r="C384">
            <v>24.6</v>
          </cell>
        </row>
        <row r="385">
          <cell r="A385" t="str">
            <v xml:space="preserve">Adur                                </v>
          </cell>
          <cell r="B385">
            <v>34</v>
          </cell>
          <cell r="C385">
            <v>32</v>
          </cell>
        </row>
        <row r="386">
          <cell r="A386" t="str">
            <v xml:space="preserve">Arun                                </v>
          </cell>
          <cell r="B386">
            <v>75</v>
          </cell>
          <cell r="C386">
            <v>32.5</v>
          </cell>
        </row>
        <row r="387">
          <cell r="A387" t="str">
            <v xml:space="preserve">Chichester                          </v>
          </cell>
          <cell r="B387">
            <v>48</v>
          </cell>
          <cell r="C387">
            <v>28.2</v>
          </cell>
        </row>
        <row r="388">
          <cell r="A388" t="str">
            <v xml:space="preserve">Crawley                             </v>
          </cell>
          <cell r="B388">
            <v>59</v>
          </cell>
          <cell r="C388">
            <v>31</v>
          </cell>
        </row>
        <row r="389">
          <cell r="A389" t="str">
            <v xml:space="preserve">Horsham                             </v>
          </cell>
          <cell r="B389">
            <v>33</v>
          </cell>
          <cell r="C389">
            <v>13.2</v>
          </cell>
        </row>
        <row r="390">
          <cell r="A390" t="str">
            <v xml:space="preserve">Mid Sussex                          </v>
          </cell>
          <cell r="B390">
            <v>34</v>
          </cell>
          <cell r="C390">
            <v>12.9</v>
          </cell>
        </row>
        <row r="391">
          <cell r="A391" t="str">
            <v xml:space="preserve">Worthing                            </v>
          </cell>
          <cell r="B391">
            <v>55</v>
          </cell>
          <cell r="C391">
            <v>33.299999999999997</v>
          </cell>
        </row>
        <row r="392">
          <cell r="A392">
            <v>0</v>
          </cell>
          <cell r="B392">
            <v>0</v>
          </cell>
          <cell r="C392">
            <v>0</v>
          </cell>
        </row>
        <row r="393">
          <cell r="A393" t="str">
            <v>SOUTH WEST</v>
          </cell>
          <cell r="B393">
            <v>2552</v>
          </cell>
          <cell r="C393">
            <v>27.3</v>
          </cell>
        </row>
        <row r="394">
          <cell r="A394">
            <v>0</v>
          </cell>
          <cell r="B394">
            <v>0</v>
          </cell>
          <cell r="C394">
            <v>0</v>
          </cell>
        </row>
        <row r="395">
          <cell r="A395" t="str">
            <v xml:space="preserve">Bath and North East Somerset UA     </v>
          </cell>
          <cell r="B395">
            <v>49</v>
          </cell>
          <cell r="C395">
            <v>16.2</v>
          </cell>
        </row>
        <row r="396">
          <cell r="A396" t="str">
            <v xml:space="preserve">Bournemouth UA                      </v>
          </cell>
          <cell r="B396">
            <v>81</v>
          </cell>
          <cell r="C396">
            <v>31.7</v>
          </cell>
        </row>
        <row r="397">
          <cell r="A397" t="str">
            <v xml:space="preserve">Bristol‚ City of UA                 </v>
          </cell>
          <cell r="B397">
            <v>219</v>
          </cell>
          <cell r="C397">
            <v>33.200000000000003</v>
          </cell>
        </row>
        <row r="398">
          <cell r="A398" t="str">
            <v xml:space="preserve">Cornwall UA and Isles of Scilly UA </v>
          </cell>
          <cell r="B398">
            <v>279</v>
          </cell>
          <cell r="C398">
            <v>30.3</v>
          </cell>
        </row>
        <row r="399">
          <cell r="A399" t="str">
            <v xml:space="preserve">North Somerset UA                   </v>
          </cell>
          <cell r="B399">
            <v>89</v>
          </cell>
          <cell r="C399">
            <v>25.6</v>
          </cell>
        </row>
        <row r="400">
          <cell r="A400" t="str">
            <v xml:space="preserve">Plymouth UA                         </v>
          </cell>
          <cell r="B400">
            <v>186</v>
          </cell>
          <cell r="C400">
            <v>43.6</v>
          </cell>
        </row>
        <row r="401">
          <cell r="A401" t="str">
            <v xml:space="preserve">Poole UA                            </v>
          </cell>
          <cell r="B401">
            <v>80</v>
          </cell>
          <cell r="C401">
            <v>31.3</v>
          </cell>
        </row>
        <row r="402">
          <cell r="A402" t="str">
            <v xml:space="preserve">South Gloucestershire UA            </v>
          </cell>
          <cell r="B402">
            <v>103</v>
          </cell>
          <cell r="C402">
            <v>20.5</v>
          </cell>
        </row>
        <row r="403">
          <cell r="A403" t="str">
            <v xml:space="preserve">Swindon UA                          </v>
          </cell>
          <cell r="B403">
            <v>118</v>
          </cell>
          <cell r="C403">
            <v>30.8</v>
          </cell>
        </row>
        <row r="404">
          <cell r="A404" t="str">
            <v xml:space="preserve">Torbay UA                           </v>
          </cell>
          <cell r="B404">
            <v>119</v>
          </cell>
          <cell r="C404">
            <v>53.1</v>
          </cell>
        </row>
        <row r="405">
          <cell r="A405" t="str">
            <v xml:space="preserve">Wiltshire UA    </v>
          </cell>
          <cell r="B405">
            <v>211</v>
          </cell>
          <cell r="C405">
            <v>22.9</v>
          </cell>
        </row>
        <row r="406">
          <cell r="A406">
            <v>0</v>
          </cell>
          <cell r="B406">
            <v>0</v>
          </cell>
          <cell r="C406">
            <v>0</v>
          </cell>
        </row>
        <row r="407">
          <cell r="A407" t="str">
            <v xml:space="preserve">Devon                               </v>
          </cell>
          <cell r="B407">
            <v>332</v>
          </cell>
          <cell r="C407">
            <v>26</v>
          </cell>
        </row>
        <row r="408">
          <cell r="A408" t="str">
            <v xml:space="preserve">East Devon                          </v>
          </cell>
          <cell r="B408">
            <v>55</v>
          </cell>
          <cell r="C408">
            <v>24</v>
          </cell>
        </row>
        <row r="409">
          <cell r="A409" t="str">
            <v xml:space="preserve">Exeter                              </v>
          </cell>
          <cell r="B409">
            <v>56</v>
          </cell>
          <cell r="C409">
            <v>34.299999999999997</v>
          </cell>
        </row>
        <row r="410">
          <cell r="A410" t="str">
            <v xml:space="preserve">Mid Devon                           </v>
          </cell>
          <cell r="B410">
            <v>31</v>
          </cell>
          <cell r="C410">
            <v>21</v>
          </cell>
        </row>
        <row r="411">
          <cell r="A411" t="str">
            <v xml:space="preserve">North Devon                         </v>
          </cell>
          <cell r="B411">
            <v>40</v>
          </cell>
          <cell r="C411">
            <v>23.4</v>
          </cell>
        </row>
        <row r="412">
          <cell r="A412" t="str">
            <v xml:space="preserve">South Hams                          </v>
          </cell>
          <cell r="B412">
            <v>32</v>
          </cell>
          <cell r="C412">
            <v>21.9</v>
          </cell>
        </row>
        <row r="413">
          <cell r="A413" t="str">
            <v xml:space="preserve">Teignbridge                         </v>
          </cell>
          <cell r="B413">
            <v>70</v>
          </cell>
          <cell r="C413">
            <v>32</v>
          </cell>
        </row>
        <row r="414">
          <cell r="A414" t="str">
            <v xml:space="preserve">Torridge                            </v>
          </cell>
          <cell r="B414">
            <v>33</v>
          </cell>
          <cell r="C414">
            <v>29.5</v>
          </cell>
        </row>
        <row r="415">
          <cell r="A415" t="str">
            <v xml:space="preserve">West Devon                          </v>
          </cell>
          <cell r="B415">
            <v>15</v>
          </cell>
          <cell r="C415">
            <v>16.399999999999999</v>
          </cell>
        </row>
        <row r="416">
          <cell r="A416">
            <v>0</v>
          </cell>
          <cell r="B416">
            <v>0</v>
          </cell>
          <cell r="C416">
            <v>0</v>
          </cell>
        </row>
        <row r="417">
          <cell r="A417" t="str">
            <v xml:space="preserve">Dorset                              </v>
          </cell>
          <cell r="B417">
            <v>165</v>
          </cell>
          <cell r="C417">
            <v>22.5</v>
          </cell>
        </row>
        <row r="418">
          <cell r="A418" t="str">
            <v xml:space="preserve">Christchurch                        </v>
          </cell>
          <cell r="B418">
            <v>23</v>
          </cell>
          <cell r="C418">
            <v>29.5</v>
          </cell>
        </row>
        <row r="419">
          <cell r="A419" t="str">
            <v xml:space="preserve">East Dorset                         </v>
          </cell>
          <cell r="B419">
            <v>18</v>
          </cell>
          <cell r="C419">
            <v>12</v>
          </cell>
        </row>
        <row r="420">
          <cell r="A420" t="str">
            <v xml:space="preserve">North Dorset                        </v>
          </cell>
          <cell r="B420">
            <v>26</v>
          </cell>
          <cell r="C420">
            <v>19.399999999999999</v>
          </cell>
        </row>
        <row r="421">
          <cell r="A421" t="str">
            <v xml:space="preserve">Purbeck                             </v>
          </cell>
          <cell r="B421">
            <v>16</v>
          </cell>
          <cell r="C421">
            <v>21.9</v>
          </cell>
        </row>
        <row r="422">
          <cell r="A422" t="str">
            <v xml:space="preserve">West Dorset                         </v>
          </cell>
          <cell r="B422">
            <v>41</v>
          </cell>
          <cell r="C422">
            <v>21.6</v>
          </cell>
        </row>
        <row r="423">
          <cell r="A423" t="str">
            <v xml:space="preserve">Weymouth and Portland               </v>
          </cell>
          <cell r="B423">
            <v>41</v>
          </cell>
          <cell r="C423">
            <v>37.5</v>
          </cell>
        </row>
        <row r="424">
          <cell r="A424">
            <v>0</v>
          </cell>
          <cell r="B424">
            <v>0</v>
          </cell>
          <cell r="C424">
            <v>0</v>
          </cell>
        </row>
        <row r="425">
          <cell r="A425" t="str">
            <v xml:space="preserve">Gloucestershire                     </v>
          </cell>
          <cell r="B425">
            <v>237</v>
          </cell>
          <cell r="C425">
            <v>21.5</v>
          </cell>
        </row>
        <row r="426">
          <cell r="A426" t="str">
            <v xml:space="preserve">Cheltenham                          </v>
          </cell>
          <cell r="B426">
            <v>41</v>
          </cell>
          <cell r="C426">
            <v>18.399999999999999</v>
          </cell>
        </row>
        <row r="427">
          <cell r="A427" t="str">
            <v xml:space="preserve">Cotswold                            </v>
          </cell>
          <cell r="B427">
            <v>15</v>
          </cell>
          <cell r="C427">
            <v>10.5</v>
          </cell>
        </row>
        <row r="428">
          <cell r="A428" t="str">
            <v xml:space="preserve">Forest of Dean                      </v>
          </cell>
          <cell r="B428">
            <v>38</v>
          </cell>
          <cell r="C428">
            <v>23.9</v>
          </cell>
        </row>
        <row r="429">
          <cell r="A429" t="str">
            <v xml:space="preserve">Gloucester                          </v>
          </cell>
          <cell r="B429">
            <v>86</v>
          </cell>
          <cell r="C429">
            <v>38.5</v>
          </cell>
        </row>
        <row r="430">
          <cell r="A430" t="str">
            <v xml:space="preserve">Stroud                              </v>
          </cell>
          <cell r="B430">
            <v>28</v>
          </cell>
          <cell r="C430">
            <v>13.2</v>
          </cell>
        </row>
        <row r="431">
          <cell r="A431" t="str">
            <v xml:space="preserve">Tewkesbury                          </v>
          </cell>
          <cell r="B431">
            <v>29</v>
          </cell>
          <cell r="C431">
            <v>20.399999999999999</v>
          </cell>
        </row>
        <row r="432">
          <cell r="A432">
            <v>0</v>
          </cell>
          <cell r="B432">
            <v>0</v>
          </cell>
          <cell r="C432">
            <v>0</v>
          </cell>
        </row>
        <row r="433">
          <cell r="A433" t="str">
            <v xml:space="preserve">Somerset                    </v>
          </cell>
          <cell r="B433">
            <v>284</v>
          </cell>
          <cell r="C433">
            <v>27.8</v>
          </cell>
        </row>
        <row r="434">
          <cell r="A434" t="str">
            <v xml:space="preserve">Mendip                              </v>
          </cell>
          <cell r="B434">
            <v>51</v>
          </cell>
          <cell r="C434">
            <v>21.8</v>
          </cell>
        </row>
        <row r="435">
          <cell r="A435" t="str">
            <v xml:space="preserve">Sedgemoor                           </v>
          </cell>
          <cell r="B435">
            <v>72</v>
          </cell>
          <cell r="C435">
            <v>32.9</v>
          </cell>
        </row>
        <row r="436">
          <cell r="A436" t="str">
            <v xml:space="preserve">South Somerset                      </v>
          </cell>
          <cell r="B436">
            <v>81</v>
          </cell>
          <cell r="C436">
            <v>27.2</v>
          </cell>
        </row>
        <row r="437">
          <cell r="A437" t="str">
            <v xml:space="preserve">Taunton Deane                       </v>
          </cell>
          <cell r="B437">
            <v>59</v>
          </cell>
          <cell r="C437">
            <v>27.1</v>
          </cell>
        </row>
        <row r="438">
          <cell r="A438" t="str">
            <v xml:space="preserve">West Somerset                       </v>
          </cell>
          <cell r="B438">
            <v>21</v>
          </cell>
          <cell r="C438">
            <v>40.200000000000003</v>
          </cell>
        </row>
        <row r="439">
          <cell r="A439">
            <v>0</v>
          </cell>
          <cell r="B439">
            <v>0</v>
          </cell>
          <cell r="C439">
            <v>0</v>
          </cell>
        </row>
        <row r="440">
          <cell r="A440" t="str">
            <v>WALES</v>
          </cell>
          <cell r="B440">
            <v>1885</v>
          </cell>
          <cell r="C440">
            <v>34.200000000000003</v>
          </cell>
        </row>
        <row r="441">
          <cell r="A441"/>
          <cell r="B441">
            <v>0</v>
          </cell>
          <cell r="C441">
            <v>0</v>
          </cell>
        </row>
        <row r="442">
          <cell r="A442" t="str">
            <v>Isle of Anglesey</v>
          </cell>
          <cell r="B442">
            <v>43</v>
          </cell>
          <cell r="C442">
            <v>37.799999999999997</v>
          </cell>
        </row>
        <row r="443">
          <cell r="A443" t="str">
            <v>Gwynedd</v>
          </cell>
          <cell r="B443">
            <v>76</v>
          </cell>
          <cell r="C443">
            <v>37</v>
          </cell>
        </row>
        <row r="444">
          <cell r="A444" t="str">
            <v>Conwy</v>
          </cell>
          <cell r="B444">
            <v>70</v>
          </cell>
          <cell r="C444">
            <v>34.200000000000003</v>
          </cell>
        </row>
        <row r="445">
          <cell r="A445" t="str">
            <v>Denbighshire</v>
          </cell>
          <cell r="B445">
            <v>66</v>
          </cell>
          <cell r="C445">
            <v>36.6</v>
          </cell>
        </row>
        <row r="446">
          <cell r="A446" t="str">
            <v>Flintshire</v>
          </cell>
          <cell r="B446">
            <v>99</v>
          </cell>
          <cell r="C446">
            <v>34.299999999999997</v>
          </cell>
        </row>
        <row r="447">
          <cell r="A447" t="str">
            <v>Wrexham</v>
          </cell>
          <cell r="B447">
            <v>87</v>
          </cell>
          <cell r="C447">
            <v>38.9</v>
          </cell>
        </row>
        <row r="448">
          <cell r="A448" t="str">
            <v>Powys</v>
          </cell>
          <cell r="B448">
            <v>53</v>
          </cell>
          <cell r="C448">
            <v>21.3</v>
          </cell>
        </row>
        <row r="449">
          <cell r="A449" t="str">
            <v>Ceredigion</v>
          </cell>
          <cell r="B449">
            <v>38</v>
          </cell>
          <cell r="C449">
            <v>33.6</v>
          </cell>
        </row>
        <row r="450">
          <cell r="A450" t="str">
            <v>Pembrokeshire</v>
          </cell>
          <cell r="B450">
            <v>91</v>
          </cell>
          <cell r="C450">
            <v>39.700000000000003</v>
          </cell>
        </row>
        <row r="451">
          <cell r="A451" t="str">
            <v>Carmarthenshire</v>
          </cell>
          <cell r="B451">
            <v>106</v>
          </cell>
          <cell r="C451">
            <v>31.5</v>
          </cell>
        </row>
        <row r="452">
          <cell r="A452" t="str">
            <v>Swansea</v>
          </cell>
          <cell r="B452">
            <v>115</v>
          </cell>
          <cell r="C452">
            <v>29.2</v>
          </cell>
        </row>
        <row r="453">
          <cell r="A453" t="str">
            <v>Neath Port Talbot</v>
          </cell>
          <cell r="B453">
            <v>76</v>
          </cell>
          <cell r="C453">
            <v>30.5</v>
          </cell>
        </row>
        <row r="454">
          <cell r="A454" t="str">
            <v>Bridgend</v>
          </cell>
          <cell r="B454">
            <v>101</v>
          </cell>
          <cell r="C454">
            <v>41.1</v>
          </cell>
        </row>
        <row r="455">
          <cell r="A455" t="str">
            <v>Vale of Glamorgan</v>
          </cell>
          <cell r="B455">
            <v>71</v>
          </cell>
          <cell r="C455">
            <v>28.7</v>
          </cell>
        </row>
        <row r="456">
          <cell r="A456" t="str">
            <v>Cardiff</v>
          </cell>
          <cell r="B456">
            <v>224</v>
          </cell>
          <cell r="C456">
            <v>39.200000000000003</v>
          </cell>
        </row>
        <row r="457">
          <cell r="A457" t="str">
            <v>Rhondda‚ Cynon‚ Taff</v>
          </cell>
          <cell r="B457">
            <v>171</v>
          </cell>
          <cell r="C457">
            <v>40.299999999999997</v>
          </cell>
        </row>
        <row r="458">
          <cell r="A458" t="str">
            <v>Merthyr Tydfil</v>
          </cell>
          <cell r="B458">
            <v>61</v>
          </cell>
          <cell r="C458">
            <v>54.1</v>
          </cell>
        </row>
        <row r="459">
          <cell r="A459" t="str">
            <v>Caerphilly</v>
          </cell>
          <cell r="B459">
            <v>105</v>
          </cell>
          <cell r="C459">
            <v>30.7</v>
          </cell>
        </row>
        <row r="460">
          <cell r="A460" t="str">
            <v>Blaenau Gwent</v>
          </cell>
          <cell r="B460">
            <v>35</v>
          </cell>
          <cell r="C460">
            <v>25.5</v>
          </cell>
        </row>
        <row r="461">
          <cell r="A461" t="str">
            <v>Torfaen</v>
          </cell>
          <cell r="B461">
            <v>59</v>
          </cell>
          <cell r="C461">
            <v>31.6</v>
          </cell>
        </row>
        <row r="462">
          <cell r="A462" t="str">
            <v>Monmouthshire</v>
          </cell>
          <cell r="B462">
            <v>32</v>
          </cell>
          <cell r="C462">
            <v>18.100000000000001</v>
          </cell>
        </row>
        <row r="463">
          <cell r="A463" t="str">
            <v>Newport</v>
          </cell>
          <cell r="B463">
            <v>106</v>
          </cell>
          <cell r="C463">
            <v>38.1</v>
          </cell>
        </row>
      </sheetData>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QL data"/>
      <sheetName val="SQL code"/>
      <sheetName val="check total numbers"/>
      <sheetName val="Output for interactive sheet"/>
      <sheetName val="EASR_QC"/>
      <sheetName val="QC_Data"/>
      <sheetName val="SQL_QC"/>
    </sheetNames>
    <sheetDataSet>
      <sheetData sheetId="0"/>
      <sheetData sheetId="1"/>
      <sheetData sheetId="2"/>
      <sheetData sheetId="3"/>
      <sheetData sheetId="4"/>
      <sheetData sheetId="5">
        <row r="2">
          <cell r="A2" t="str">
            <v>Wales_ANGIO_Persons_2009 - 2011_WALES</v>
          </cell>
          <cell r="B2" t="str">
            <v>ANGIO</v>
          </cell>
          <cell r="C2" t="str">
            <v>2009 - 2011</v>
          </cell>
          <cell r="D2" t="str">
            <v>Persons</v>
          </cell>
          <cell r="E2" t="str">
            <v>Wales</v>
          </cell>
          <cell r="F2" t="str">
            <v>WALES</v>
          </cell>
          <cell r="G2">
            <v>8893.3333000000002</v>
          </cell>
          <cell r="H2">
            <v>226.09813</v>
          </cell>
          <cell r="I2">
            <v>223.30341000000001</v>
          </cell>
          <cell r="J2">
            <v>228.91824</v>
          </cell>
          <cell r="K2">
            <v>2.8201200000000002</v>
          </cell>
          <cell r="L2">
            <v>2.7947199999999999</v>
          </cell>
        </row>
        <row r="3">
          <cell r="A3" t="str">
            <v>Isle of Anglesey_ANGIO_Persons_2009 - 2011_LA</v>
          </cell>
          <cell r="B3" t="str">
            <v>ANGIO</v>
          </cell>
          <cell r="C3" t="str">
            <v>2009 - 2011</v>
          </cell>
          <cell r="D3" t="str">
            <v>Persons</v>
          </cell>
          <cell r="E3" t="str">
            <v>Isle of Anglesey</v>
          </cell>
          <cell r="F3" t="str">
            <v>LA</v>
          </cell>
          <cell r="G3">
            <v>202.66669999999999</v>
          </cell>
          <cell r="H3">
            <v>192.73258000000001</v>
          </cell>
          <cell r="I3">
            <v>176.91264000000001</v>
          </cell>
          <cell r="J3">
            <v>209.53217000000001</v>
          </cell>
          <cell r="K3">
            <v>16.799589999999998</v>
          </cell>
          <cell r="L3">
            <v>15.819940000000001</v>
          </cell>
        </row>
        <row r="4">
          <cell r="A4" t="str">
            <v>Gwynedd_ANGIO_Persons_2009 - 2011_LA</v>
          </cell>
          <cell r="B4" t="str">
            <v>ANGIO</v>
          </cell>
          <cell r="C4" t="str">
            <v>2009 - 2011</v>
          </cell>
          <cell r="D4" t="str">
            <v>Persons</v>
          </cell>
          <cell r="E4" t="str">
            <v>Gwynedd</v>
          </cell>
          <cell r="F4" t="str">
            <v>LA</v>
          </cell>
          <cell r="G4">
            <v>309.66669999999999</v>
          </cell>
          <cell r="H4">
            <v>183.18751</v>
          </cell>
          <cell r="I4">
            <v>170.98636999999999</v>
          </cell>
          <cell r="J4">
            <v>195.99599000000001</v>
          </cell>
          <cell r="K4">
            <v>12.808479999999999</v>
          </cell>
          <cell r="L4">
            <v>12.201140000000001</v>
          </cell>
        </row>
        <row r="5">
          <cell r="A5" t="str">
            <v>Conwy_ANGIO_Persons_2009 - 2011_LA</v>
          </cell>
          <cell r="B5" t="str">
            <v>ANGIO</v>
          </cell>
          <cell r="C5" t="str">
            <v>2009 - 2011</v>
          </cell>
          <cell r="D5" t="str">
            <v>Persons</v>
          </cell>
          <cell r="E5" t="str">
            <v>Conwy</v>
          </cell>
          <cell r="F5" t="str">
            <v>LA</v>
          </cell>
          <cell r="G5">
            <v>358</v>
          </cell>
          <cell r="H5">
            <v>197.46727999999999</v>
          </cell>
          <cell r="I5">
            <v>184.92216999999999</v>
          </cell>
          <cell r="J5">
            <v>210.59205</v>
          </cell>
          <cell r="K5">
            <v>13.124779999999999</v>
          </cell>
          <cell r="L5">
            <v>12.5451</v>
          </cell>
        </row>
        <row r="6">
          <cell r="A6" t="str">
            <v>Denbighshire_ANGIO_Persons_2009 - 2011_LA</v>
          </cell>
          <cell r="B6" t="str">
            <v>ANGIO</v>
          </cell>
          <cell r="C6" t="str">
            <v>2009 - 2011</v>
          </cell>
          <cell r="D6" t="str">
            <v>Persons</v>
          </cell>
          <cell r="E6" t="str">
            <v>Denbighshire</v>
          </cell>
          <cell r="F6" t="str">
            <v>LA</v>
          </cell>
          <cell r="G6">
            <v>271</v>
          </cell>
          <cell r="H6">
            <v>196.58024</v>
          </cell>
          <cell r="I6">
            <v>182.63917000000001</v>
          </cell>
          <cell r="J6">
            <v>211.26451</v>
          </cell>
          <cell r="K6">
            <v>14.68427</v>
          </cell>
          <cell r="L6">
            <v>13.94107</v>
          </cell>
        </row>
        <row r="7">
          <cell r="A7" t="str">
            <v>Flintshire_ANGIO_Persons_2009 - 2011_LA</v>
          </cell>
          <cell r="B7" t="str">
            <v>ANGIO</v>
          </cell>
          <cell r="C7" t="str">
            <v>2009 - 2011</v>
          </cell>
          <cell r="D7" t="str">
            <v>Persons</v>
          </cell>
          <cell r="E7" t="str">
            <v>Flintshire</v>
          </cell>
          <cell r="F7" t="str">
            <v>LA</v>
          </cell>
          <cell r="G7">
            <v>423</v>
          </cell>
          <cell r="H7">
            <v>214.62423000000001</v>
          </cell>
          <cell r="I7">
            <v>202.66400999999999</v>
          </cell>
          <cell r="J7">
            <v>227.09182999999999</v>
          </cell>
          <cell r="K7">
            <v>12.467610000000001</v>
          </cell>
          <cell r="L7">
            <v>11.96021</v>
          </cell>
        </row>
        <row r="8">
          <cell r="A8" t="str">
            <v>Wrexham_ANGIO_Persons_2009 - 2011_LA</v>
          </cell>
          <cell r="B8" t="str">
            <v>ANGIO</v>
          </cell>
          <cell r="C8" t="str">
            <v>2009 - 2011</v>
          </cell>
          <cell r="D8" t="str">
            <v>Persons</v>
          </cell>
          <cell r="E8" t="str">
            <v>Wrexham</v>
          </cell>
          <cell r="F8" t="str">
            <v>LA</v>
          </cell>
          <cell r="G8">
            <v>308</v>
          </cell>
          <cell r="H8">
            <v>186.31891999999999</v>
          </cell>
          <cell r="I8">
            <v>174.22132999999999</v>
          </cell>
          <cell r="J8">
            <v>199.02036000000001</v>
          </cell>
          <cell r="K8">
            <v>12.70144</v>
          </cell>
          <cell r="L8">
            <v>12.09759</v>
          </cell>
        </row>
        <row r="9">
          <cell r="A9" t="str">
            <v>Powys_ANGIO_Persons_2009 - 2011_LA</v>
          </cell>
          <cell r="B9" t="str">
            <v>ANGIO</v>
          </cell>
          <cell r="C9" t="str">
            <v>2009 - 2011</v>
          </cell>
          <cell r="D9" t="str">
            <v>Persons</v>
          </cell>
          <cell r="E9" t="str">
            <v>Powys</v>
          </cell>
          <cell r="F9" t="str">
            <v>LA</v>
          </cell>
          <cell r="G9">
            <v>369</v>
          </cell>
          <cell r="H9">
            <v>178.4383</v>
          </cell>
          <cell r="I9">
            <v>167.46280999999999</v>
          </cell>
          <cell r="J9">
            <v>189.91314</v>
          </cell>
          <cell r="K9">
            <v>11.47484</v>
          </cell>
          <cell r="L9">
            <v>10.975490000000001</v>
          </cell>
        </row>
        <row r="10">
          <cell r="A10" t="str">
            <v>Ceredigion_ANGIO_Persons_2009 - 2011_LA</v>
          </cell>
          <cell r="B10" t="str">
            <v>ANGIO</v>
          </cell>
          <cell r="C10" t="str">
            <v>2009 - 2011</v>
          </cell>
          <cell r="D10" t="str">
            <v>Persons</v>
          </cell>
          <cell r="E10" t="str">
            <v>Ceredigion</v>
          </cell>
          <cell r="F10" t="str">
            <v>LA</v>
          </cell>
          <cell r="G10">
            <v>246.33330000000001</v>
          </cell>
          <cell r="H10">
            <v>225.21654000000001</v>
          </cell>
          <cell r="I10">
            <v>208.27524</v>
          </cell>
          <cell r="J10">
            <v>243.10646</v>
          </cell>
          <cell r="K10">
            <v>17.88992</v>
          </cell>
          <cell r="L10">
            <v>16.941299999999998</v>
          </cell>
        </row>
        <row r="11">
          <cell r="A11" t="str">
            <v>Pembrokeshire_ANGIO_Persons_2009 - 2011_LA</v>
          </cell>
          <cell r="B11" t="str">
            <v>ANGIO</v>
          </cell>
          <cell r="C11" t="str">
            <v>2009 - 2011</v>
          </cell>
          <cell r="D11" t="str">
            <v>Persons</v>
          </cell>
          <cell r="E11" t="str">
            <v>Pembrokeshire</v>
          </cell>
          <cell r="F11" t="str">
            <v>LA</v>
          </cell>
          <cell r="G11">
            <v>373.33330000000001</v>
          </cell>
          <cell r="H11">
            <v>203.61454000000001</v>
          </cell>
          <cell r="I11">
            <v>191.21731</v>
          </cell>
          <cell r="J11">
            <v>216.57244</v>
          </cell>
          <cell r="K11">
            <v>12.9579</v>
          </cell>
          <cell r="L11">
            <v>12.39724</v>
          </cell>
        </row>
        <row r="12">
          <cell r="A12" t="str">
            <v>Carmarthenshire_ANGIO_Persons_2009 - 2011_LA</v>
          </cell>
          <cell r="B12" t="str">
            <v>ANGIO</v>
          </cell>
          <cell r="C12" t="str">
            <v>2009 - 2011</v>
          </cell>
          <cell r="D12" t="str">
            <v>Persons</v>
          </cell>
          <cell r="E12" t="str">
            <v>Carmarthenshire</v>
          </cell>
          <cell r="F12" t="str">
            <v>LA</v>
          </cell>
          <cell r="G12">
            <v>672</v>
          </cell>
          <cell r="H12">
            <v>262.52118999999999</v>
          </cell>
          <cell r="I12">
            <v>250.70170999999999</v>
          </cell>
          <cell r="J12">
            <v>274.73658999999998</v>
          </cell>
          <cell r="K12">
            <v>12.215400000000001</v>
          </cell>
          <cell r="L12">
            <v>11.81948</v>
          </cell>
        </row>
        <row r="13">
          <cell r="A13" t="str">
            <v>Swansea_ANGIO_Persons_2009 - 2011_LA</v>
          </cell>
          <cell r="B13" t="str">
            <v>ANGIO</v>
          </cell>
          <cell r="C13" t="str">
            <v>2009 - 2011</v>
          </cell>
          <cell r="D13" t="str">
            <v>Persons</v>
          </cell>
          <cell r="E13" t="str">
            <v>Swansea</v>
          </cell>
          <cell r="F13" t="str">
            <v>LA</v>
          </cell>
          <cell r="G13">
            <v>743</v>
          </cell>
          <cell r="H13">
            <v>241.40277</v>
          </cell>
          <cell r="I13">
            <v>231.04272</v>
          </cell>
          <cell r="J13">
            <v>252.09255999999999</v>
          </cell>
          <cell r="K13">
            <v>10.68979</v>
          </cell>
          <cell r="L13">
            <v>10.360049999999999</v>
          </cell>
        </row>
        <row r="14">
          <cell r="A14" t="str">
            <v>Neath Port Talbot_ANGIO_Persons_2009 - 2011_LA</v>
          </cell>
          <cell r="B14" t="str">
            <v>ANGIO</v>
          </cell>
          <cell r="C14" t="str">
            <v>2009 - 2011</v>
          </cell>
          <cell r="D14" t="str">
            <v>Persons</v>
          </cell>
          <cell r="E14" t="str">
            <v>Neath Port Talbot</v>
          </cell>
          <cell r="F14" t="str">
            <v>LA</v>
          </cell>
          <cell r="G14">
            <v>536.33330000000001</v>
          </cell>
          <cell r="H14">
            <v>291.32968</v>
          </cell>
          <cell r="I14">
            <v>276.82551999999998</v>
          </cell>
          <cell r="J14">
            <v>306.37887999999998</v>
          </cell>
          <cell r="K14">
            <v>15.049200000000001</v>
          </cell>
          <cell r="L14">
            <v>14.504160000000001</v>
          </cell>
        </row>
        <row r="15">
          <cell r="A15" t="str">
            <v>Bridgend_ANGIO_Persons_2009 - 2011_LA</v>
          </cell>
          <cell r="B15" t="str">
            <v>ANGIO</v>
          </cell>
          <cell r="C15" t="str">
            <v>2009 - 2011</v>
          </cell>
          <cell r="D15" t="str">
            <v>Persons</v>
          </cell>
          <cell r="E15" t="str">
            <v>Bridgend</v>
          </cell>
          <cell r="F15" t="str">
            <v>LA</v>
          </cell>
          <cell r="G15">
            <v>513</v>
          </cell>
          <cell r="H15">
            <v>295.19810999999999</v>
          </cell>
          <cell r="I15">
            <v>280.26094999999998</v>
          </cell>
          <cell r="J15">
            <v>310.70947000000001</v>
          </cell>
          <cell r="K15">
            <v>15.51136</v>
          </cell>
          <cell r="L15">
            <v>14.93716</v>
          </cell>
        </row>
        <row r="16">
          <cell r="A16" t="str">
            <v>The Vale of Glamorgan_ANGIO_Persons_2009 - 2011_LA</v>
          </cell>
          <cell r="B16" t="str">
            <v>ANGIO</v>
          </cell>
          <cell r="C16" t="str">
            <v>2009 - 2011</v>
          </cell>
          <cell r="D16" t="str">
            <v>Persons</v>
          </cell>
          <cell r="E16" t="str">
            <v>The Vale of Glamorgan</v>
          </cell>
          <cell r="F16" t="str">
            <v>LA</v>
          </cell>
          <cell r="G16">
            <v>383.33330000000001</v>
          </cell>
          <cell r="H16">
            <v>230.49365</v>
          </cell>
          <cell r="I16">
            <v>216.98277999999999</v>
          </cell>
          <cell r="J16">
            <v>244.60732999999999</v>
          </cell>
          <cell r="K16">
            <v>14.11368</v>
          </cell>
          <cell r="L16">
            <v>13.510870000000001</v>
          </cell>
        </row>
        <row r="17">
          <cell r="A17" t="str">
            <v>Cardiff_ANGIO_Persons_2009 - 2011_LA</v>
          </cell>
          <cell r="B17" t="str">
            <v>ANGIO</v>
          </cell>
          <cell r="C17" t="str">
            <v>2009 - 2011</v>
          </cell>
          <cell r="D17" t="str">
            <v>Persons</v>
          </cell>
          <cell r="E17" t="str">
            <v>Cardiff</v>
          </cell>
          <cell r="F17" t="str">
            <v>LA</v>
          </cell>
          <cell r="G17">
            <v>740.66669999999999</v>
          </cell>
          <cell r="H17">
            <v>217.42439999999999</v>
          </cell>
          <cell r="I17">
            <v>208.28769</v>
          </cell>
          <cell r="J17">
            <v>226.85239000000001</v>
          </cell>
          <cell r="K17">
            <v>9.4279899999999994</v>
          </cell>
          <cell r="L17">
            <v>9.1367100000000008</v>
          </cell>
        </row>
        <row r="18">
          <cell r="A18" t="str">
            <v>Rhondda Cynon Taf_ANGIO_Persons_2009 - 2011_LA</v>
          </cell>
          <cell r="B18" t="str">
            <v>ANGIO</v>
          </cell>
          <cell r="C18" t="str">
            <v>2009 - 2011</v>
          </cell>
          <cell r="D18" t="str">
            <v>Persons</v>
          </cell>
          <cell r="E18" t="str">
            <v>Rhondda Cynon Taf</v>
          </cell>
          <cell r="F18" t="str">
            <v>LA</v>
          </cell>
          <cell r="G18">
            <v>779.66669999999999</v>
          </cell>
          <cell r="H18">
            <v>277.15530999999999</v>
          </cell>
          <cell r="I18">
            <v>265.79487</v>
          </cell>
          <cell r="J18">
            <v>288.86856999999998</v>
          </cell>
          <cell r="K18">
            <v>11.71327</v>
          </cell>
          <cell r="L18">
            <v>11.360440000000001</v>
          </cell>
        </row>
        <row r="19">
          <cell r="A19" t="str">
            <v>Merthyr Tydfil_ANGIO_Persons_2009 - 2011_LA</v>
          </cell>
          <cell r="B19" t="str">
            <v>ANGIO</v>
          </cell>
          <cell r="C19" t="str">
            <v>2009 - 2011</v>
          </cell>
          <cell r="D19" t="str">
            <v>Persons</v>
          </cell>
          <cell r="E19" t="str">
            <v>Merthyr Tydfil</v>
          </cell>
          <cell r="F19" t="str">
            <v>LA</v>
          </cell>
          <cell r="G19">
            <v>139.66669999999999</v>
          </cell>
          <cell r="H19">
            <v>200.01709</v>
          </cell>
          <cell r="I19">
            <v>180.98462000000001</v>
          </cell>
          <cell r="J19">
            <v>220.47907000000001</v>
          </cell>
          <cell r="K19">
            <v>20.46199</v>
          </cell>
          <cell r="L19">
            <v>19.03247</v>
          </cell>
        </row>
        <row r="20">
          <cell r="A20" t="str">
            <v>Caerphilly_ANGIO_Persons_2009 - 2011_LA</v>
          </cell>
          <cell r="B20" t="str">
            <v>ANGIO</v>
          </cell>
          <cell r="C20" t="str">
            <v>2009 - 2011</v>
          </cell>
          <cell r="D20" t="str">
            <v>Persons</v>
          </cell>
          <cell r="E20" t="str">
            <v>Caerphilly</v>
          </cell>
          <cell r="F20" t="str">
            <v>LA</v>
          </cell>
          <cell r="G20">
            <v>500.66669999999999</v>
          </cell>
          <cell r="H20">
            <v>229.45645999999999</v>
          </cell>
          <cell r="I20">
            <v>217.77931000000001</v>
          </cell>
          <cell r="J20">
            <v>241.58808999999999</v>
          </cell>
          <cell r="K20">
            <v>12.131640000000001</v>
          </cell>
          <cell r="L20">
            <v>11.677149999999999</v>
          </cell>
        </row>
        <row r="21">
          <cell r="A21" t="str">
            <v>Blaenau Gwent_ANGIO_Persons_2009 - 2011_LA</v>
          </cell>
          <cell r="B21" t="str">
            <v>ANGIO</v>
          </cell>
          <cell r="C21" t="str">
            <v>2009 - 2011</v>
          </cell>
          <cell r="D21" t="str">
            <v>Persons</v>
          </cell>
          <cell r="E21" t="str">
            <v>Blaenau Gwent</v>
          </cell>
          <cell r="F21" t="str">
            <v>LA</v>
          </cell>
          <cell r="G21">
            <v>172</v>
          </cell>
          <cell r="H21">
            <v>199.86010999999999</v>
          </cell>
          <cell r="I21">
            <v>182.55823000000001</v>
          </cell>
          <cell r="J21">
            <v>218.32836</v>
          </cell>
          <cell r="K21">
            <v>18.468250000000001</v>
          </cell>
          <cell r="L21">
            <v>17.30189</v>
          </cell>
        </row>
        <row r="22">
          <cell r="A22" t="str">
            <v>Torfaen_ANGIO_Persons_2009 - 2011_LA</v>
          </cell>
          <cell r="B22" t="str">
            <v>ANGIO</v>
          </cell>
          <cell r="C22" t="str">
            <v>2009 - 2011</v>
          </cell>
          <cell r="D22" t="str">
            <v>Persons</v>
          </cell>
          <cell r="E22" t="str">
            <v>Torfaen</v>
          </cell>
          <cell r="F22" t="str">
            <v>LA</v>
          </cell>
          <cell r="G22">
            <v>243</v>
          </cell>
          <cell r="H22">
            <v>213.48421999999999</v>
          </cell>
          <cell r="I22">
            <v>197.83671000000001</v>
          </cell>
          <cell r="J22">
            <v>230.01407</v>
          </cell>
          <cell r="K22">
            <v>16.52985</v>
          </cell>
          <cell r="L22">
            <v>15.64751</v>
          </cell>
        </row>
        <row r="23">
          <cell r="A23" t="str">
            <v>Monmouthshire_ANGIO_Persons_2009 - 2011_LA</v>
          </cell>
          <cell r="B23" t="str">
            <v>ANGIO</v>
          </cell>
          <cell r="C23" t="str">
            <v>2009 - 2011</v>
          </cell>
          <cell r="D23" t="str">
            <v>Persons</v>
          </cell>
          <cell r="E23" t="str">
            <v>Monmouthshire</v>
          </cell>
          <cell r="F23" t="str">
            <v>LA</v>
          </cell>
          <cell r="G23">
            <v>228.33330000000001</v>
          </cell>
          <cell r="H23">
            <v>174.89250999999999</v>
          </cell>
          <cell r="I23">
            <v>161.38316</v>
          </cell>
          <cell r="J23">
            <v>189.18847</v>
          </cell>
          <cell r="K23">
            <v>14.295959999999999</v>
          </cell>
          <cell r="L23">
            <v>13.50934</v>
          </cell>
        </row>
        <row r="24">
          <cell r="A24" t="str">
            <v>Newport_ANGIO_Persons_2009 - 2011_LA</v>
          </cell>
          <cell r="B24" t="str">
            <v>ANGIO</v>
          </cell>
          <cell r="C24" t="str">
            <v>2009 - 2011</v>
          </cell>
          <cell r="D24" t="str">
            <v>Persons</v>
          </cell>
          <cell r="E24" t="str">
            <v>Newport</v>
          </cell>
          <cell r="F24" t="str">
            <v>LA</v>
          </cell>
          <cell r="G24">
            <v>380.66669999999999</v>
          </cell>
          <cell r="H24">
            <v>230.73698999999999</v>
          </cell>
          <cell r="I24">
            <v>217.23607000000001</v>
          </cell>
          <cell r="J24">
            <v>244.84244000000001</v>
          </cell>
          <cell r="K24">
            <v>14.105449999999999</v>
          </cell>
          <cell r="L24">
            <v>13.500920000000001</v>
          </cell>
        </row>
        <row r="25">
          <cell r="A25" t="str">
            <v>Betsi Cadwaladr UHB_ANGIO_Persons_2009 - 2011_HB</v>
          </cell>
          <cell r="B25" t="str">
            <v>ANGIO</v>
          </cell>
          <cell r="C25" t="str">
            <v>2009 - 2011</v>
          </cell>
          <cell r="D25" t="str">
            <v>Persons</v>
          </cell>
          <cell r="E25" t="str">
            <v>Betsi Cadwaladr UHB</v>
          </cell>
          <cell r="F25" t="str">
            <v>HB</v>
          </cell>
          <cell r="G25">
            <v>1872.3333</v>
          </cell>
          <cell r="H25">
            <v>196.5043</v>
          </cell>
          <cell r="I25">
            <v>191.17597000000001</v>
          </cell>
          <cell r="J25">
            <v>201.93877000000001</v>
          </cell>
          <cell r="K25">
            <v>5.4344700000000001</v>
          </cell>
          <cell r="L25">
            <v>5.3283300000000002</v>
          </cell>
        </row>
        <row r="26">
          <cell r="A26" t="str">
            <v>Powys THB_ANGIO_Persons_2009 - 2011_HB</v>
          </cell>
          <cell r="B26" t="str">
            <v>ANGIO</v>
          </cell>
          <cell r="C26" t="str">
            <v>2009 - 2011</v>
          </cell>
          <cell r="D26" t="str">
            <v>Persons</v>
          </cell>
          <cell r="E26" t="str">
            <v>Powys THB</v>
          </cell>
          <cell r="F26" t="str">
            <v>HB</v>
          </cell>
          <cell r="G26">
            <v>369</v>
          </cell>
          <cell r="H26">
            <v>178.4383</v>
          </cell>
          <cell r="I26">
            <v>167.46280999999999</v>
          </cell>
          <cell r="J26">
            <v>189.91314</v>
          </cell>
          <cell r="K26">
            <v>11.47484</v>
          </cell>
          <cell r="L26">
            <v>10.975490000000001</v>
          </cell>
        </row>
        <row r="27">
          <cell r="A27" t="str">
            <v>Hywel Dda HB_ANGIO_Persons_2009 - 2011_HB</v>
          </cell>
          <cell r="B27" t="str">
            <v>ANGIO</v>
          </cell>
          <cell r="C27" t="str">
            <v>2009 - 2011</v>
          </cell>
          <cell r="D27" t="str">
            <v>Persons</v>
          </cell>
          <cell r="E27" t="str">
            <v>Hywel Dda HB</v>
          </cell>
          <cell r="F27" t="str">
            <v>HB</v>
          </cell>
          <cell r="G27">
            <v>1291.6667</v>
          </cell>
          <cell r="H27">
            <v>236.25662</v>
          </cell>
          <cell r="I27">
            <v>228.50461000000001</v>
          </cell>
          <cell r="J27">
            <v>244.19497999999999</v>
          </cell>
          <cell r="K27">
            <v>7.9383499999999998</v>
          </cell>
          <cell r="L27">
            <v>7.7520100000000003</v>
          </cell>
        </row>
        <row r="28">
          <cell r="A28" t="str">
            <v>ABM UHB_ANGIO_Persons_2009 - 2011_HB</v>
          </cell>
          <cell r="B28" t="str">
            <v>ANGIO</v>
          </cell>
          <cell r="C28" t="str">
            <v>2009 - 2011</v>
          </cell>
          <cell r="D28" t="str">
            <v>Persons</v>
          </cell>
          <cell r="E28" t="str">
            <v>ABM UHB</v>
          </cell>
          <cell r="F28" t="str">
            <v>HB</v>
          </cell>
          <cell r="G28">
            <v>1792.3333</v>
          </cell>
          <cell r="H28">
            <v>270.37711999999999</v>
          </cell>
          <cell r="I28">
            <v>262.95109000000002</v>
          </cell>
          <cell r="J28">
            <v>277.95438999999999</v>
          </cell>
          <cell r="K28">
            <v>7.5772700000000004</v>
          </cell>
          <cell r="L28">
            <v>7.4260299999999999</v>
          </cell>
        </row>
        <row r="29">
          <cell r="A29" t="str">
            <v>Cardiff &amp; Vale UHB_ANGIO_Persons_2009 - 2011_HB</v>
          </cell>
          <cell r="B29" t="str">
            <v>ANGIO</v>
          </cell>
          <cell r="C29" t="str">
            <v>2009 - 2011</v>
          </cell>
          <cell r="D29" t="str">
            <v>Persons</v>
          </cell>
          <cell r="E29" t="str">
            <v>Cardiff &amp; Vale UHB</v>
          </cell>
          <cell r="F29" t="str">
            <v>HB</v>
          </cell>
          <cell r="G29">
            <v>1124</v>
          </cell>
          <cell r="H29">
            <v>221.73616000000001</v>
          </cell>
          <cell r="I29">
            <v>214.15405999999999</v>
          </cell>
          <cell r="J29">
            <v>229.51383000000001</v>
          </cell>
          <cell r="K29">
            <v>7.7776699999999996</v>
          </cell>
          <cell r="L29">
            <v>7.5820999999999996</v>
          </cell>
        </row>
        <row r="30">
          <cell r="A30" t="str">
            <v>Cwm Taf HB_ANGIO_Persons_2009 - 2011_HB</v>
          </cell>
          <cell r="B30" t="str">
            <v>ANGIO</v>
          </cell>
          <cell r="C30" t="str">
            <v>2009 - 2011</v>
          </cell>
          <cell r="D30" t="str">
            <v>Persons</v>
          </cell>
          <cell r="E30" t="str">
            <v>Cwm Taf HB</v>
          </cell>
          <cell r="F30" t="str">
            <v>HB</v>
          </cell>
          <cell r="G30">
            <v>919.33330000000001</v>
          </cell>
          <cell r="H30">
            <v>261.82846000000001</v>
          </cell>
          <cell r="I30">
            <v>251.94529</v>
          </cell>
          <cell r="J30">
            <v>271.99392</v>
          </cell>
          <cell r="K30">
            <v>10.165459999999999</v>
          </cell>
          <cell r="L30">
            <v>9.8831699999999998</v>
          </cell>
        </row>
        <row r="31">
          <cell r="A31" t="str">
            <v>Aneurin Bevan HB_ANGIO_Persons_2009 - 2011_HB</v>
          </cell>
          <cell r="B31" t="str">
            <v>ANGIO</v>
          </cell>
          <cell r="C31" t="str">
            <v>2009 - 2011</v>
          </cell>
          <cell r="D31" t="str">
            <v>Persons</v>
          </cell>
          <cell r="E31" t="str">
            <v>Aneurin Bevan HB</v>
          </cell>
          <cell r="F31" t="str">
            <v>HB</v>
          </cell>
          <cell r="G31">
            <v>1524.6667</v>
          </cell>
          <cell r="H31">
            <v>213.57489000000001</v>
          </cell>
          <cell r="I31">
            <v>207.27538999999999</v>
          </cell>
          <cell r="J31">
            <v>220.01363000000001</v>
          </cell>
          <cell r="K31">
            <v>6.4387400000000001</v>
          </cell>
          <cell r="L31">
            <v>6.2995099999999997</v>
          </cell>
        </row>
        <row r="32">
          <cell r="A32" t="str">
            <v>Wales_ANGIO_Males_2009 - 2011_WALES</v>
          </cell>
          <cell r="B32" t="str">
            <v>ANGIO</v>
          </cell>
          <cell r="C32" t="str">
            <v>2009 - 2011</v>
          </cell>
          <cell r="D32" t="str">
            <v>Males</v>
          </cell>
          <cell r="E32" t="str">
            <v>Wales</v>
          </cell>
          <cell r="F32" t="str">
            <v>WALES</v>
          </cell>
          <cell r="G32">
            <v>5642</v>
          </cell>
          <cell r="H32">
            <v>300.71523000000002</v>
          </cell>
          <cell r="I32">
            <v>296.09532999999999</v>
          </cell>
          <cell r="J32">
            <v>305.38789000000003</v>
          </cell>
          <cell r="K32">
            <v>4.6726599999999996</v>
          </cell>
          <cell r="L32">
            <v>4.6198899999999998</v>
          </cell>
        </row>
        <row r="33">
          <cell r="A33" t="str">
            <v>Isle of Anglesey_ANGIO_Males_2009 - 2011_LA</v>
          </cell>
          <cell r="B33" t="str">
            <v>ANGIO</v>
          </cell>
          <cell r="C33" t="str">
            <v>2009 - 2011</v>
          </cell>
          <cell r="D33" t="str">
            <v>Males</v>
          </cell>
          <cell r="E33" t="str">
            <v>Isle of Anglesey</v>
          </cell>
          <cell r="F33" t="str">
            <v>LA</v>
          </cell>
          <cell r="G33">
            <v>132.66669999999999</v>
          </cell>
          <cell r="H33">
            <v>265.10208</v>
          </cell>
          <cell r="I33">
            <v>238.61689000000001</v>
          </cell>
          <cell r="J33">
            <v>293.63051000000002</v>
          </cell>
          <cell r="K33">
            <v>28.52844</v>
          </cell>
          <cell r="L33">
            <v>26.48518</v>
          </cell>
        </row>
        <row r="34">
          <cell r="A34" t="str">
            <v>Gwynedd_ANGIO_Males_2009 - 2011_LA</v>
          </cell>
          <cell r="B34" t="str">
            <v>ANGIO</v>
          </cell>
          <cell r="C34" t="str">
            <v>2009 - 2011</v>
          </cell>
          <cell r="D34" t="str">
            <v>Males</v>
          </cell>
          <cell r="E34" t="str">
            <v>Gwynedd</v>
          </cell>
          <cell r="F34" t="str">
            <v>LA</v>
          </cell>
          <cell r="G34">
            <v>195</v>
          </cell>
          <cell r="H34">
            <v>243.46135000000001</v>
          </cell>
          <cell r="I34">
            <v>223.37079</v>
          </cell>
          <cell r="J34">
            <v>264.82105999999999</v>
          </cell>
          <cell r="K34">
            <v>21.359719999999999</v>
          </cell>
          <cell r="L34">
            <v>20.09056</v>
          </cell>
        </row>
        <row r="35">
          <cell r="A35" t="str">
            <v>Conwy_ANGIO_Males_2009 - 2011_LA</v>
          </cell>
          <cell r="B35" t="str">
            <v>ANGIO</v>
          </cell>
          <cell r="C35" t="str">
            <v>2009 - 2011</v>
          </cell>
          <cell r="D35" t="str">
            <v>Males</v>
          </cell>
          <cell r="E35" t="str">
            <v>Conwy</v>
          </cell>
          <cell r="F35" t="str">
            <v>LA</v>
          </cell>
          <cell r="G35">
            <v>223.66669999999999</v>
          </cell>
          <cell r="H35">
            <v>265.04577</v>
          </cell>
          <cell r="I35">
            <v>244.25183000000001</v>
          </cell>
          <cell r="J35">
            <v>287.06344999999999</v>
          </cell>
          <cell r="K35">
            <v>22.017690000000002</v>
          </cell>
          <cell r="L35">
            <v>20.79393</v>
          </cell>
        </row>
        <row r="36">
          <cell r="A36" t="str">
            <v>Denbighshire_ANGIO_Males_2009 - 2011_LA</v>
          </cell>
          <cell r="B36" t="str">
            <v>ANGIO</v>
          </cell>
          <cell r="C36" t="str">
            <v>2009 - 2011</v>
          </cell>
          <cell r="D36" t="str">
            <v>Males</v>
          </cell>
          <cell r="E36" t="str">
            <v>Denbighshire</v>
          </cell>
          <cell r="F36" t="str">
            <v>LA</v>
          </cell>
          <cell r="G36">
            <v>173</v>
          </cell>
          <cell r="H36">
            <v>261.05730999999997</v>
          </cell>
          <cell r="I36">
            <v>238.19505000000001</v>
          </cell>
          <cell r="J36">
            <v>285.45614999999998</v>
          </cell>
          <cell r="K36">
            <v>24.39884</v>
          </cell>
          <cell r="L36">
            <v>22.862259999999999</v>
          </cell>
        </row>
        <row r="37">
          <cell r="A37" t="str">
            <v>Flintshire_ANGIO_Males_2009 - 2011_LA</v>
          </cell>
          <cell r="B37" t="str">
            <v>ANGIO</v>
          </cell>
          <cell r="C37" t="str">
            <v>2009 - 2011</v>
          </cell>
          <cell r="D37" t="str">
            <v>Males</v>
          </cell>
          <cell r="E37" t="str">
            <v>Flintshire</v>
          </cell>
          <cell r="F37" t="str">
            <v>LA</v>
          </cell>
          <cell r="G37">
            <v>272.33330000000001</v>
          </cell>
          <cell r="H37">
            <v>288.06581</v>
          </cell>
          <cell r="I37">
            <v>268.25659000000002</v>
          </cell>
          <cell r="J37">
            <v>308.92838</v>
          </cell>
          <cell r="K37">
            <v>20.862580000000001</v>
          </cell>
          <cell r="L37">
            <v>19.80922</v>
          </cell>
        </row>
        <row r="38">
          <cell r="A38" t="str">
            <v>Wrexham_ANGIO_Males_2009 - 2011_LA</v>
          </cell>
          <cell r="B38" t="str">
            <v>ANGIO</v>
          </cell>
          <cell r="C38" t="str">
            <v>2009 - 2011</v>
          </cell>
          <cell r="D38" t="str">
            <v>Males</v>
          </cell>
          <cell r="E38" t="str">
            <v>Wrexham</v>
          </cell>
          <cell r="F38" t="str">
            <v>LA</v>
          </cell>
          <cell r="G38">
            <v>202.66669999999999</v>
          </cell>
          <cell r="H38">
            <v>251.64784</v>
          </cell>
          <cell r="I38">
            <v>231.70180999999999</v>
          </cell>
          <cell r="J38">
            <v>272.82902000000001</v>
          </cell>
          <cell r="K38">
            <v>21.181180000000001</v>
          </cell>
          <cell r="L38">
            <v>19.946020000000001</v>
          </cell>
        </row>
        <row r="39">
          <cell r="A39" t="str">
            <v>Powys_ANGIO_Males_2009 - 2011_LA</v>
          </cell>
          <cell r="B39" t="str">
            <v>ANGIO</v>
          </cell>
          <cell r="C39" t="str">
            <v>2009 - 2011</v>
          </cell>
          <cell r="D39" t="str">
            <v>Males</v>
          </cell>
          <cell r="E39" t="str">
            <v>Powys</v>
          </cell>
          <cell r="F39" t="str">
            <v>LA</v>
          </cell>
          <cell r="G39">
            <v>243.66669999999999</v>
          </cell>
          <cell r="H39">
            <v>243.24655999999999</v>
          </cell>
          <cell r="I39">
            <v>225.04384999999999</v>
          </cell>
          <cell r="J39">
            <v>262.47424000000001</v>
          </cell>
          <cell r="K39">
            <v>19.227679999999999</v>
          </cell>
          <cell r="L39">
            <v>18.2027</v>
          </cell>
        </row>
        <row r="40">
          <cell r="A40" t="str">
            <v>Ceredigion_ANGIO_Males_2009 - 2011_LA</v>
          </cell>
          <cell r="B40" t="str">
            <v>ANGIO</v>
          </cell>
          <cell r="C40" t="str">
            <v>2009 - 2011</v>
          </cell>
          <cell r="D40" t="str">
            <v>Males</v>
          </cell>
          <cell r="E40" t="str">
            <v>Ceredigion</v>
          </cell>
          <cell r="F40" t="str">
            <v>LA</v>
          </cell>
          <cell r="G40">
            <v>159.66669999999999</v>
          </cell>
          <cell r="H40">
            <v>305.49495999999999</v>
          </cell>
          <cell r="I40">
            <v>277.49766</v>
          </cell>
          <cell r="J40">
            <v>335.45388000000003</v>
          </cell>
          <cell r="K40">
            <v>29.958919999999999</v>
          </cell>
          <cell r="L40">
            <v>27.997299999999999</v>
          </cell>
        </row>
        <row r="41">
          <cell r="A41" t="str">
            <v>Pembrokeshire_ANGIO_Males_2009 - 2011_LA</v>
          </cell>
          <cell r="B41" t="str">
            <v>ANGIO</v>
          </cell>
          <cell r="C41" t="str">
            <v>2009 - 2011</v>
          </cell>
          <cell r="D41" t="str">
            <v>Males</v>
          </cell>
          <cell r="E41" t="str">
            <v>Pembrokeshire</v>
          </cell>
          <cell r="F41" t="str">
            <v>LA</v>
          </cell>
          <cell r="G41">
            <v>246</v>
          </cell>
          <cell r="H41">
            <v>281.42977999999999</v>
          </cell>
          <cell r="I41">
            <v>260.68950000000001</v>
          </cell>
          <cell r="J41">
            <v>303.3322</v>
          </cell>
          <cell r="K41">
            <v>21.902419999999999</v>
          </cell>
          <cell r="L41">
            <v>20.740279999999998</v>
          </cell>
        </row>
        <row r="42">
          <cell r="A42" t="str">
            <v>Carmarthenshire_ANGIO_Males_2009 - 2011_LA</v>
          </cell>
          <cell r="B42" t="str">
            <v>ANGIO</v>
          </cell>
          <cell r="C42" t="str">
            <v>2009 - 2011</v>
          </cell>
          <cell r="D42" t="str">
            <v>Males</v>
          </cell>
          <cell r="E42" t="str">
            <v>Carmarthenshire</v>
          </cell>
          <cell r="F42" t="str">
            <v>LA</v>
          </cell>
          <cell r="G42">
            <v>428.66669999999999</v>
          </cell>
          <cell r="H42">
            <v>350.97667000000001</v>
          </cell>
          <cell r="I42">
            <v>331.32614000000001</v>
          </cell>
          <cell r="J42">
            <v>371.45517999999998</v>
          </cell>
          <cell r="K42">
            <v>20.47852</v>
          </cell>
          <cell r="L42">
            <v>19.65053</v>
          </cell>
        </row>
        <row r="43">
          <cell r="A43" t="str">
            <v>Swansea_ANGIO_Males_2009 - 2011_LA</v>
          </cell>
          <cell r="B43" t="str">
            <v>ANGIO</v>
          </cell>
          <cell r="C43" t="str">
            <v>2009 - 2011</v>
          </cell>
          <cell r="D43" t="str">
            <v>Males</v>
          </cell>
          <cell r="E43" t="str">
            <v>Swansea</v>
          </cell>
          <cell r="F43" t="str">
            <v>LA</v>
          </cell>
          <cell r="G43">
            <v>487</v>
          </cell>
          <cell r="H43">
            <v>343.93844000000001</v>
          </cell>
          <cell r="I43">
            <v>326.02107999999998</v>
          </cell>
          <cell r="J43">
            <v>362.56310000000002</v>
          </cell>
          <cell r="K43">
            <v>18.624659999999999</v>
          </cell>
          <cell r="L43">
            <v>17.917359999999999</v>
          </cell>
        </row>
        <row r="44">
          <cell r="A44" t="str">
            <v>Neath Port Talbot_ANGIO_Males_2009 - 2011_LA</v>
          </cell>
          <cell r="B44" t="str">
            <v>ANGIO</v>
          </cell>
          <cell r="C44" t="str">
            <v>2009 - 2011</v>
          </cell>
          <cell r="D44" t="str">
            <v>Males</v>
          </cell>
          <cell r="E44" t="str">
            <v>Neath Port Talbot</v>
          </cell>
          <cell r="F44" t="str">
            <v>LA</v>
          </cell>
          <cell r="G44">
            <v>321.33330000000001</v>
          </cell>
          <cell r="H44">
            <v>366.82175999999998</v>
          </cell>
          <cell r="I44">
            <v>343.57915000000003</v>
          </cell>
          <cell r="J44">
            <v>391.19956000000002</v>
          </cell>
          <cell r="K44">
            <v>24.377800000000001</v>
          </cell>
          <cell r="L44">
            <v>23.242609999999999</v>
          </cell>
        </row>
        <row r="45">
          <cell r="A45" t="str">
            <v>Bridgend_ANGIO_Males_2009 - 2011_LA</v>
          </cell>
          <cell r="B45" t="str">
            <v>ANGIO</v>
          </cell>
          <cell r="C45" t="str">
            <v>2009 - 2011</v>
          </cell>
          <cell r="D45" t="str">
            <v>Males</v>
          </cell>
          <cell r="E45" t="str">
            <v>Bridgend</v>
          </cell>
          <cell r="F45" t="str">
            <v>LA</v>
          </cell>
          <cell r="G45">
            <v>327.33330000000001</v>
          </cell>
          <cell r="H45">
            <v>395.51476000000002</v>
          </cell>
          <cell r="I45">
            <v>370.75520999999998</v>
          </cell>
          <cell r="J45">
            <v>421.47215999999997</v>
          </cell>
          <cell r="K45">
            <v>25.9574</v>
          </cell>
          <cell r="L45">
            <v>24.759550000000001</v>
          </cell>
        </row>
        <row r="46">
          <cell r="A46" t="str">
            <v>The Vale of Glamorgan_ANGIO_Males_2009 - 2011_LA</v>
          </cell>
          <cell r="B46" t="str">
            <v>ANGIO</v>
          </cell>
          <cell r="C46" t="str">
            <v>2009 - 2011</v>
          </cell>
          <cell r="D46" t="str">
            <v>Males</v>
          </cell>
          <cell r="E46" t="str">
            <v>The Vale of Glamorgan</v>
          </cell>
          <cell r="F46" t="str">
            <v>LA</v>
          </cell>
          <cell r="G46">
            <v>246.66669999999999</v>
          </cell>
          <cell r="H46">
            <v>317.46758999999997</v>
          </cell>
          <cell r="I46">
            <v>294.55846000000003</v>
          </cell>
          <cell r="J46">
            <v>341.65861000000001</v>
          </cell>
          <cell r="K46">
            <v>24.191020000000002</v>
          </cell>
          <cell r="L46">
            <v>22.909130000000001</v>
          </cell>
        </row>
        <row r="47">
          <cell r="A47" t="str">
            <v>Cardiff_ANGIO_Males_2009 - 2011_LA</v>
          </cell>
          <cell r="B47" t="str">
            <v>ANGIO</v>
          </cell>
          <cell r="C47" t="str">
            <v>2009 - 2011</v>
          </cell>
          <cell r="D47" t="str">
            <v>Males</v>
          </cell>
          <cell r="E47" t="str">
            <v>Cardiff</v>
          </cell>
          <cell r="F47" t="str">
            <v>LA</v>
          </cell>
          <cell r="G47">
            <v>462.33330000000001</v>
          </cell>
          <cell r="H47">
            <v>288.40575000000001</v>
          </cell>
          <cell r="I47">
            <v>273.26618999999999</v>
          </cell>
          <cell r="J47">
            <v>304.15902999999997</v>
          </cell>
          <cell r="K47">
            <v>15.75328</v>
          </cell>
          <cell r="L47">
            <v>15.139559999999999</v>
          </cell>
        </row>
        <row r="48">
          <cell r="A48" t="str">
            <v>Rhondda Cynon Taf_ANGIO_Males_2009 - 2011_LA</v>
          </cell>
          <cell r="B48" t="str">
            <v>ANGIO</v>
          </cell>
          <cell r="C48" t="str">
            <v>2009 - 2011</v>
          </cell>
          <cell r="D48" t="str">
            <v>Males</v>
          </cell>
          <cell r="E48" t="str">
            <v>Rhondda Cynon Taf</v>
          </cell>
          <cell r="F48" t="str">
            <v>LA</v>
          </cell>
          <cell r="G48">
            <v>463.66669999999999</v>
          </cell>
          <cell r="H48">
            <v>341.06628999999998</v>
          </cell>
          <cell r="I48">
            <v>323.08222999999998</v>
          </cell>
          <cell r="J48">
            <v>359.77832000000001</v>
          </cell>
          <cell r="K48">
            <v>18.712029999999999</v>
          </cell>
          <cell r="L48">
            <v>17.984059999999999</v>
          </cell>
        </row>
        <row r="49">
          <cell r="A49" t="str">
            <v>Merthyr Tydfil_ANGIO_Males_2009 - 2011_LA</v>
          </cell>
          <cell r="B49" t="str">
            <v>ANGIO</v>
          </cell>
          <cell r="C49" t="str">
            <v>2009 - 2011</v>
          </cell>
          <cell r="D49" t="str">
            <v>Males</v>
          </cell>
          <cell r="E49" t="str">
            <v>Merthyr Tydfil</v>
          </cell>
          <cell r="F49" t="str">
            <v>LA</v>
          </cell>
          <cell r="G49">
            <v>92</v>
          </cell>
          <cell r="H49">
            <v>269.37259</v>
          </cell>
          <cell r="I49">
            <v>238.14362</v>
          </cell>
          <cell r="J49">
            <v>303.51891999999998</v>
          </cell>
          <cell r="K49">
            <v>34.146320000000003</v>
          </cell>
          <cell r="L49">
            <v>31.22897</v>
          </cell>
        </row>
        <row r="50">
          <cell r="A50" t="str">
            <v>Caerphilly_ANGIO_Males_2009 - 2011_LA</v>
          </cell>
          <cell r="B50" t="str">
            <v>ANGIO</v>
          </cell>
          <cell r="C50" t="str">
            <v>2009 - 2011</v>
          </cell>
          <cell r="D50" t="str">
            <v>Males</v>
          </cell>
          <cell r="E50" t="str">
            <v>Caerphilly</v>
          </cell>
          <cell r="F50" t="str">
            <v>LA</v>
          </cell>
          <cell r="G50">
            <v>313.33330000000001</v>
          </cell>
          <cell r="H50">
            <v>296.92669999999998</v>
          </cell>
          <cell r="I50">
            <v>277.99963000000002</v>
          </cell>
          <cell r="J50">
            <v>316.79021999999998</v>
          </cell>
          <cell r="K50">
            <v>19.863520000000001</v>
          </cell>
          <cell r="L50">
            <v>18.927060000000001</v>
          </cell>
        </row>
        <row r="51">
          <cell r="A51" t="str">
            <v>Blaenau Gwent_ANGIO_Males_2009 - 2011_LA</v>
          </cell>
          <cell r="B51" t="str">
            <v>ANGIO</v>
          </cell>
          <cell r="C51" t="str">
            <v>2009 - 2011</v>
          </cell>
          <cell r="D51" t="str">
            <v>Males</v>
          </cell>
          <cell r="E51" t="str">
            <v>Blaenau Gwent</v>
          </cell>
          <cell r="F51" t="str">
            <v>LA</v>
          </cell>
          <cell r="G51">
            <v>107.66670000000001</v>
          </cell>
          <cell r="H51">
            <v>257.75083999999998</v>
          </cell>
          <cell r="I51">
            <v>229.83860000000001</v>
          </cell>
          <cell r="J51">
            <v>288.06434999999999</v>
          </cell>
          <cell r="K51">
            <v>30.313500000000001</v>
          </cell>
          <cell r="L51">
            <v>27.912240000000001</v>
          </cell>
        </row>
        <row r="52">
          <cell r="A52" t="str">
            <v>Torfaen_ANGIO_Males_2009 - 2011_LA</v>
          </cell>
          <cell r="B52" t="str">
            <v>ANGIO</v>
          </cell>
          <cell r="C52" t="str">
            <v>2009 - 2011</v>
          </cell>
          <cell r="D52" t="str">
            <v>Males</v>
          </cell>
          <cell r="E52" t="str">
            <v>Torfaen</v>
          </cell>
          <cell r="F52" t="str">
            <v>LA</v>
          </cell>
          <cell r="G52">
            <v>153.66669999999999</v>
          </cell>
          <cell r="H52">
            <v>283.41338000000002</v>
          </cell>
          <cell r="I52">
            <v>257.64240999999998</v>
          </cell>
          <cell r="J52">
            <v>311.02623999999997</v>
          </cell>
          <cell r="K52">
            <v>27.612860000000001</v>
          </cell>
          <cell r="L52">
            <v>25.770969999999998</v>
          </cell>
        </row>
        <row r="53">
          <cell r="A53" t="str">
            <v>Monmouthshire_ANGIO_Males_2009 - 2011_LA</v>
          </cell>
          <cell r="B53" t="str">
            <v>ANGIO</v>
          </cell>
          <cell r="C53" t="str">
            <v>2009 - 2011</v>
          </cell>
          <cell r="D53" t="str">
            <v>Males</v>
          </cell>
          <cell r="E53" t="str">
            <v>Monmouthshire</v>
          </cell>
          <cell r="F53" t="str">
            <v>LA</v>
          </cell>
          <cell r="G53">
            <v>152.33330000000001</v>
          </cell>
          <cell r="H53">
            <v>241.74743000000001</v>
          </cell>
          <cell r="I53">
            <v>219.20133000000001</v>
          </cell>
          <cell r="J53">
            <v>265.91223000000002</v>
          </cell>
          <cell r="K53">
            <v>24.1648</v>
          </cell>
          <cell r="L53">
            <v>22.54609</v>
          </cell>
        </row>
        <row r="54">
          <cell r="A54" t="str">
            <v>Newport_ANGIO_Males_2009 - 2011_LA</v>
          </cell>
          <cell r="B54" t="str">
            <v>ANGIO</v>
          </cell>
          <cell r="C54" t="str">
            <v>2009 - 2011</v>
          </cell>
          <cell r="D54" t="str">
            <v>Males</v>
          </cell>
          <cell r="E54" t="str">
            <v>Newport</v>
          </cell>
          <cell r="F54" t="str">
            <v>LA</v>
          </cell>
          <cell r="G54">
            <v>237.33330000000001</v>
          </cell>
          <cell r="H54">
            <v>299.04926999999998</v>
          </cell>
          <cell r="I54">
            <v>277.13810000000001</v>
          </cell>
          <cell r="J54">
            <v>322.21109999999999</v>
          </cell>
          <cell r="K54">
            <v>23.161829999999998</v>
          </cell>
          <cell r="L54">
            <v>21.911169999999998</v>
          </cell>
        </row>
        <row r="55">
          <cell r="A55" t="str">
            <v>Betsi Cadwaladr UHB_ANGIO_Males_2009 - 2011_HB</v>
          </cell>
          <cell r="B55" t="str">
            <v>ANGIO</v>
          </cell>
          <cell r="C55" t="str">
            <v>2009 - 2011</v>
          </cell>
          <cell r="D55" t="str">
            <v>Males</v>
          </cell>
          <cell r="E55" t="str">
            <v>Betsi Cadwaladr UHB</v>
          </cell>
          <cell r="F55" t="str">
            <v>HB</v>
          </cell>
          <cell r="G55">
            <v>1199.3333</v>
          </cell>
          <cell r="H55">
            <v>263.84951000000001</v>
          </cell>
          <cell r="I55">
            <v>255.01787999999999</v>
          </cell>
          <cell r="J55">
            <v>272.90156999999999</v>
          </cell>
          <cell r="K55">
            <v>9.0520600000000009</v>
          </cell>
          <cell r="L55">
            <v>8.8316300000000005</v>
          </cell>
        </row>
        <row r="56">
          <cell r="A56" t="str">
            <v>Powys THB_ANGIO_Males_2009 - 2011_HB</v>
          </cell>
          <cell r="B56" t="str">
            <v>ANGIO</v>
          </cell>
          <cell r="C56" t="str">
            <v>2009 - 2011</v>
          </cell>
          <cell r="D56" t="str">
            <v>Males</v>
          </cell>
          <cell r="E56" t="str">
            <v>Powys THB</v>
          </cell>
          <cell r="F56" t="str">
            <v>HB</v>
          </cell>
          <cell r="G56">
            <v>243.66669999999999</v>
          </cell>
          <cell r="H56">
            <v>243.24655999999999</v>
          </cell>
          <cell r="I56">
            <v>225.04384999999999</v>
          </cell>
          <cell r="J56">
            <v>262.47424000000001</v>
          </cell>
          <cell r="K56">
            <v>19.227679999999999</v>
          </cell>
          <cell r="L56">
            <v>18.2027</v>
          </cell>
        </row>
        <row r="57">
          <cell r="A57" t="str">
            <v>Hywel Dda HB_ANGIO_Males_2009 - 2011_HB</v>
          </cell>
          <cell r="B57" t="str">
            <v>ANGIO</v>
          </cell>
          <cell r="C57" t="str">
            <v>2009 - 2011</v>
          </cell>
          <cell r="D57" t="str">
            <v>Males</v>
          </cell>
          <cell r="E57" t="str">
            <v>Hywel Dda HB</v>
          </cell>
          <cell r="F57" t="str">
            <v>HB</v>
          </cell>
          <cell r="G57">
            <v>834.33330000000001</v>
          </cell>
          <cell r="H57">
            <v>319.94189</v>
          </cell>
          <cell r="I57">
            <v>307.01355000000001</v>
          </cell>
          <cell r="J57">
            <v>333.25815</v>
          </cell>
          <cell r="K57">
            <v>13.316269999999999</v>
          </cell>
          <cell r="L57">
            <v>12.92834</v>
          </cell>
        </row>
        <row r="58">
          <cell r="A58" t="str">
            <v>ABM UHB_ANGIO_Males_2009 - 2011_HB</v>
          </cell>
          <cell r="B58" t="str">
            <v>ANGIO</v>
          </cell>
          <cell r="C58" t="str">
            <v>2009 - 2011</v>
          </cell>
          <cell r="D58" t="str">
            <v>Males</v>
          </cell>
          <cell r="E58" t="str">
            <v>ABM UHB</v>
          </cell>
          <cell r="F58" t="str">
            <v>HB</v>
          </cell>
          <cell r="G58">
            <v>1135.6667</v>
          </cell>
          <cell r="H58">
            <v>364.91897999999998</v>
          </cell>
          <cell r="I58">
            <v>352.50042999999999</v>
          </cell>
          <cell r="J58">
            <v>377.65616999999997</v>
          </cell>
          <cell r="K58">
            <v>12.73719</v>
          </cell>
          <cell r="L58">
            <v>12.41855</v>
          </cell>
        </row>
        <row r="59">
          <cell r="A59" t="str">
            <v>Cardiff &amp; Vale UHB_ANGIO_Males_2009 - 2011_HB</v>
          </cell>
          <cell r="B59" t="str">
            <v>ANGIO</v>
          </cell>
          <cell r="C59" t="str">
            <v>2009 - 2011</v>
          </cell>
          <cell r="D59" t="str">
            <v>Males</v>
          </cell>
          <cell r="E59" t="str">
            <v>Cardiff &amp; Vale UHB</v>
          </cell>
          <cell r="F59" t="str">
            <v>HB</v>
          </cell>
          <cell r="G59">
            <v>709</v>
          </cell>
          <cell r="H59">
            <v>297.97219999999999</v>
          </cell>
          <cell r="I59">
            <v>285.29829000000001</v>
          </cell>
          <cell r="J59">
            <v>311.05923999999999</v>
          </cell>
          <cell r="K59">
            <v>13.08703</v>
          </cell>
          <cell r="L59">
            <v>12.673909999999999</v>
          </cell>
        </row>
        <row r="60">
          <cell r="A60" t="str">
            <v>Cwm Taf HB_ANGIO_Males_2009 - 2011_HB</v>
          </cell>
          <cell r="B60" t="str">
            <v>ANGIO</v>
          </cell>
          <cell r="C60" t="str">
            <v>2009 - 2011</v>
          </cell>
          <cell r="D60" t="str">
            <v>Males</v>
          </cell>
          <cell r="E60" t="str">
            <v>Cwm Taf HB</v>
          </cell>
          <cell r="F60" t="str">
            <v>HB</v>
          </cell>
          <cell r="G60">
            <v>555.66669999999999</v>
          </cell>
          <cell r="H60">
            <v>326.70940000000002</v>
          </cell>
          <cell r="I60">
            <v>310.97161999999997</v>
          </cell>
          <cell r="J60">
            <v>343.02798999999999</v>
          </cell>
          <cell r="K60">
            <v>16.31859</v>
          </cell>
          <cell r="L60">
            <v>15.737780000000001</v>
          </cell>
        </row>
        <row r="61">
          <cell r="A61" t="str">
            <v>Aneurin Bevan HB_ANGIO_Males_2009 - 2011_HB</v>
          </cell>
          <cell r="B61" t="str">
            <v>ANGIO</v>
          </cell>
          <cell r="C61" t="str">
            <v>2009 - 2011</v>
          </cell>
          <cell r="D61" t="str">
            <v>Males</v>
          </cell>
          <cell r="E61" t="str">
            <v>Aneurin Bevan HB</v>
          </cell>
          <cell r="F61" t="str">
            <v>HB</v>
          </cell>
          <cell r="G61">
            <v>964.33330000000001</v>
          </cell>
          <cell r="H61">
            <v>280.00067000000001</v>
          </cell>
          <cell r="I61">
            <v>269.70762000000002</v>
          </cell>
          <cell r="J61">
            <v>290.58067999999997</v>
          </cell>
          <cell r="K61">
            <v>10.58001</v>
          </cell>
          <cell r="L61">
            <v>10.293049999999999</v>
          </cell>
        </row>
        <row r="62">
          <cell r="A62" t="str">
            <v>Wales_ANGIO_Females_2009 - 2011_WALES</v>
          </cell>
          <cell r="B62" t="str">
            <v>ANGIO</v>
          </cell>
          <cell r="C62" t="str">
            <v>2009 - 2011</v>
          </cell>
          <cell r="D62" t="str">
            <v>Females</v>
          </cell>
          <cell r="E62" t="str">
            <v>Wales</v>
          </cell>
          <cell r="F62" t="str">
            <v>WALES</v>
          </cell>
          <cell r="G62">
            <v>3251.3332999999998</v>
          </cell>
          <cell r="H62">
            <v>157.03231</v>
          </cell>
          <cell r="I62">
            <v>153.79069000000001</v>
          </cell>
          <cell r="J62">
            <v>160.32281</v>
          </cell>
          <cell r="K62">
            <v>3.2905000000000002</v>
          </cell>
          <cell r="L62">
            <v>3.2416200000000002</v>
          </cell>
        </row>
        <row r="63">
          <cell r="A63" t="str">
            <v>Isle of Anglesey_ANGIO_Females_2009 - 2011_LA</v>
          </cell>
          <cell r="B63" t="str">
            <v>ANGIO</v>
          </cell>
          <cell r="C63" t="str">
            <v>2009 - 2011</v>
          </cell>
          <cell r="D63" t="str">
            <v>Females</v>
          </cell>
          <cell r="E63" t="str">
            <v>Isle of Anglesey</v>
          </cell>
          <cell r="F63" t="str">
            <v>LA</v>
          </cell>
          <cell r="G63">
            <v>70</v>
          </cell>
          <cell r="H63">
            <v>125.71245</v>
          </cell>
          <cell r="I63">
            <v>108.21925</v>
          </cell>
          <cell r="J63">
            <v>145.09288000000001</v>
          </cell>
          <cell r="K63">
            <v>19.38043</v>
          </cell>
          <cell r="L63">
            <v>17.493200000000002</v>
          </cell>
        </row>
        <row r="64">
          <cell r="A64" t="str">
            <v>Gwynedd_ANGIO_Females_2009 - 2011_LA</v>
          </cell>
          <cell r="B64" t="str">
            <v>ANGIO</v>
          </cell>
          <cell r="C64" t="str">
            <v>2009 - 2011</v>
          </cell>
          <cell r="D64" t="str">
            <v>Females</v>
          </cell>
          <cell r="E64" t="str">
            <v>Gwynedd</v>
          </cell>
          <cell r="F64" t="str">
            <v>LA</v>
          </cell>
          <cell r="G64">
            <v>114.66670000000001</v>
          </cell>
          <cell r="H64">
            <v>125.81659000000001</v>
          </cell>
          <cell r="I64">
            <v>111.95213</v>
          </cell>
          <cell r="J64">
            <v>140.83516</v>
          </cell>
          <cell r="K64">
            <v>15.01857</v>
          </cell>
          <cell r="L64">
            <v>13.864459999999999</v>
          </cell>
        </row>
        <row r="65">
          <cell r="A65" t="str">
            <v>Conwy_ANGIO_Females_2009 - 2011_LA</v>
          </cell>
          <cell r="B65" t="str">
            <v>ANGIO</v>
          </cell>
          <cell r="C65" t="str">
            <v>2009 - 2011</v>
          </cell>
          <cell r="D65" t="str">
            <v>Females</v>
          </cell>
          <cell r="E65" t="str">
            <v>Conwy</v>
          </cell>
          <cell r="F65" t="str">
            <v>LA</v>
          </cell>
          <cell r="G65">
            <v>134.33330000000001</v>
          </cell>
          <cell r="H65">
            <v>136.77949000000001</v>
          </cell>
          <cell r="I65">
            <v>122.24732</v>
          </cell>
          <cell r="J65">
            <v>152.4255</v>
          </cell>
          <cell r="K65">
            <v>15.64601</v>
          </cell>
          <cell r="L65">
            <v>14.532170000000001</v>
          </cell>
        </row>
        <row r="66">
          <cell r="A66" t="str">
            <v>Denbighshire_ANGIO_Females_2009 - 2011_LA</v>
          </cell>
          <cell r="B66" t="str">
            <v>ANGIO</v>
          </cell>
          <cell r="C66" t="str">
            <v>2009 - 2011</v>
          </cell>
          <cell r="D66" t="str">
            <v>Females</v>
          </cell>
          <cell r="E66" t="str">
            <v>Denbighshire</v>
          </cell>
          <cell r="F66" t="str">
            <v>LA</v>
          </cell>
          <cell r="G66">
            <v>98</v>
          </cell>
          <cell r="H66">
            <v>136.89660000000001</v>
          </cell>
          <cell r="I66">
            <v>120.73801</v>
          </cell>
          <cell r="J66">
            <v>154.51549</v>
          </cell>
          <cell r="K66">
            <v>17.61889</v>
          </cell>
          <cell r="L66">
            <v>16.15859</v>
          </cell>
        </row>
        <row r="67">
          <cell r="A67" t="str">
            <v>Flintshire_ANGIO_Females_2009 - 2011_LA</v>
          </cell>
          <cell r="B67" t="str">
            <v>ANGIO</v>
          </cell>
          <cell r="C67" t="str">
            <v>2009 - 2011</v>
          </cell>
          <cell r="D67" t="str">
            <v>Females</v>
          </cell>
          <cell r="E67" t="str">
            <v>Flintshire</v>
          </cell>
          <cell r="F67" t="str">
            <v>LA</v>
          </cell>
          <cell r="G67">
            <v>150.66669999999999</v>
          </cell>
          <cell r="H67">
            <v>145.41919999999999</v>
          </cell>
          <cell r="I67">
            <v>131.83774</v>
          </cell>
          <cell r="J67">
            <v>159.98133999999999</v>
          </cell>
          <cell r="K67">
            <v>14.562139999999999</v>
          </cell>
          <cell r="L67">
            <v>13.58146</v>
          </cell>
        </row>
        <row r="68">
          <cell r="A68" t="str">
            <v>Wrexham_ANGIO_Females_2009 - 2011_LA</v>
          </cell>
          <cell r="B68" t="str">
            <v>ANGIO</v>
          </cell>
          <cell r="C68" t="str">
            <v>2009 - 2011</v>
          </cell>
          <cell r="D68" t="str">
            <v>Females</v>
          </cell>
          <cell r="E68" t="str">
            <v>Wrexham</v>
          </cell>
          <cell r="F68" t="str">
            <v>LA</v>
          </cell>
          <cell r="G68">
            <v>105.33329999999999</v>
          </cell>
          <cell r="H68">
            <v>124.72816</v>
          </cell>
          <cell r="I68">
            <v>110.93823999999999</v>
          </cell>
          <cell r="J68">
            <v>139.71808999999999</v>
          </cell>
          <cell r="K68">
            <v>14.989929999999999</v>
          </cell>
          <cell r="L68">
            <v>13.78992</v>
          </cell>
        </row>
        <row r="69">
          <cell r="A69" t="str">
            <v>Powys_ANGIO_Females_2009 - 2011_LA</v>
          </cell>
          <cell r="B69" t="str">
            <v>ANGIO</v>
          </cell>
          <cell r="C69" t="str">
            <v>2009 - 2011</v>
          </cell>
          <cell r="D69" t="str">
            <v>Females</v>
          </cell>
          <cell r="E69" t="str">
            <v>Powys</v>
          </cell>
          <cell r="F69" t="str">
            <v>LA</v>
          </cell>
          <cell r="G69">
            <v>125.33329999999999</v>
          </cell>
          <cell r="H69">
            <v>117.12726000000001</v>
          </cell>
          <cell r="I69">
            <v>104.74513</v>
          </cell>
          <cell r="J69">
            <v>130.49334999999999</v>
          </cell>
          <cell r="K69">
            <v>13.366099999999999</v>
          </cell>
          <cell r="L69">
            <v>12.38213</v>
          </cell>
        </row>
        <row r="70">
          <cell r="A70" t="str">
            <v>Ceredigion_ANGIO_Females_2009 - 2011_LA</v>
          </cell>
          <cell r="B70" t="str">
            <v>ANGIO</v>
          </cell>
          <cell r="C70" t="str">
            <v>2009 - 2011</v>
          </cell>
          <cell r="D70" t="str">
            <v>Females</v>
          </cell>
          <cell r="E70" t="str">
            <v>Ceredigion</v>
          </cell>
          <cell r="F70" t="str">
            <v>LA</v>
          </cell>
          <cell r="G70">
            <v>86.666700000000006</v>
          </cell>
          <cell r="H70">
            <v>149.53214</v>
          </cell>
          <cell r="I70">
            <v>130.32304999999999</v>
          </cell>
          <cell r="J70">
            <v>170.59290999999999</v>
          </cell>
          <cell r="K70">
            <v>21.060759999999998</v>
          </cell>
          <cell r="L70">
            <v>19.20909</v>
          </cell>
        </row>
        <row r="71">
          <cell r="A71" t="str">
            <v>Pembrokeshire_ANGIO_Females_2009 - 2011_LA</v>
          </cell>
          <cell r="B71" t="str">
            <v>ANGIO</v>
          </cell>
          <cell r="C71" t="str">
            <v>2009 - 2011</v>
          </cell>
          <cell r="D71" t="str">
            <v>Females</v>
          </cell>
          <cell r="E71" t="str">
            <v>Pembrokeshire</v>
          </cell>
          <cell r="F71" t="str">
            <v>LA</v>
          </cell>
          <cell r="G71">
            <v>127.33329999999999</v>
          </cell>
          <cell r="H71">
            <v>132.14283</v>
          </cell>
          <cell r="I71">
            <v>118.18214999999999</v>
          </cell>
          <cell r="J71">
            <v>147.20382000000001</v>
          </cell>
          <cell r="K71">
            <v>15.060980000000001</v>
          </cell>
          <cell r="L71">
            <v>13.96069</v>
          </cell>
        </row>
        <row r="72">
          <cell r="A72" t="str">
            <v>Carmarthenshire_ANGIO_Females_2009 - 2011_LA</v>
          </cell>
          <cell r="B72" t="str">
            <v>ANGIO</v>
          </cell>
          <cell r="C72" t="str">
            <v>2009 - 2011</v>
          </cell>
          <cell r="D72" t="str">
            <v>Females</v>
          </cell>
          <cell r="E72" t="str">
            <v>Carmarthenshire</v>
          </cell>
          <cell r="F72" t="str">
            <v>LA</v>
          </cell>
          <cell r="G72">
            <v>243.33330000000001</v>
          </cell>
          <cell r="H72">
            <v>179.24617000000001</v>
          </cell>
          <cell r="I72">
            <v>165.85874000000001</v>
          </cell>
          <cell r="J72">
            <v>193.38795999999999</v>
          </cell>
          <cell r="K72">
            <v>14.1418</v>
          </cell>
          <cell r="L72">
            <v>13.38743</v>
          </cell>
        </row>
        <row r="73">
          <cell r="A73" t="str">
            <v>Swansea_ANGIO_Females_2009 - 2011_LA</v>
          </cell>
          <cell r="B73" t="str">
            <v>ANGIO</v>
          </cell>
          <cell r="C73" t="str">
            <v>2009 - 2011</v>
          </cell>
          <cell r="D73" t="str">
            <v>Females</v>
          </cell>
          <cell r="E73" t="str">
            <v>Swansea</v>
          </cell>
          <cell r="F73" t="str">
            <v>LA</v>
          </cell>
          <cell r="G73">
            <v>256</v>
          </cell>
          <cell r="H73">
            <v>149.84475</v>
          </cell>
          <cell r="I73">
            <v>138.739</v>
          </cell>
          <cell r="J73">
            <v>161.56013999999999</v>
          </cell>
          <cell r="K73">
            <v>11.715389999999999</v>
          </cell>
          <cell r="L73">
            <v>11.105740000000001</v>
          </cell>
        </row>
        <row r="74">
          <cell r="A74" t="str">
            <v>Neath Port Talbot_ANGIO_Females_2009 - 2011_LA</v>
          </cell>
          <cell r="B74" t="str">
            <v>ANGIO</v>
          </cell>
          <cell r="C74" t="str">
            <v>2009 - 2011</v>
          </cell>
          <cell r="D74" t="str">
            <v>Females</v>
          </cell>
          <cell r="E74" t="str">
            <v>Neath Port Talbot</v>
          </cell>
          <cell r="F74" t="str">
            <v>LA</v>
          </cell>
          <cell r="G74">
            <v>215</v>
          </cell>
          <cell r="H74">
            <v>221.57428999999999</v>
          </cell>
          <cell r="I74">
            <v>203.99096</v>
          </cell>
          <cell r="J74">
            <v>240.21374</v>
          </cell>
          <cell r="K74">
            <v>18.63946</v>
          </cell>
          <cell r="L74">
            <v>17.58333</v>
          </cell>
        </row>
        <row r="75">
          <cell r="A75" t="str">
            <v>Bridgend_ANGIO_Females_2009 - 2011_LA</v>
          </cell>
          <cell r="B75" t="str">
            <v>ANGIO</v>
          </cell>
          <cell r="C75" t="str">
            <v>2009 - 2011</v>
          </cell>
          <cell r="D75" t="str">
            <v>Females</v>
          </cell>
          <cell r="E75" t="str">
            <v>Bridgend</v>
          </cell>
          <cell r="F75" t="str">
            <v>LA</v>
          </cell>
          <cell r="G75">
            <v>185.66669999999999</v>
          </cell>
          <cell r="H75">
            <v>203.26638</v>
          </cell>
          <cell r="I75">
            <v>186.15253000000001</v>
          </cell>
          <cell r="J75">
            <v>221.48912000000001</v>
          </cell>
          <cell r="K75">
            <v>18.222740000000002</v>
          </cell>
          <cell r="L75">
            <v>17.11384</v>
          </cell>
        </row>
        <row r="76">
          <cell r="A76" t="str">
            <v>The Vale of Glamorgan_ANGIO_Females_2009 - 2011_LA</v>
          </cell>
          <cell r="B76" t="str">
            <v>ANGIO</v>
          </cell>
          <cell r="C76" t="str">
            <v>2009 - 2011</v>
          </cell>
          <cell r="D76" t="str">
            <v>Females</v>
          </cell>
          <cell r="E76" t="str">
            <v>The Vale of Glamorgan</v>
          </cell>
          <cell r="F76" t="str">
            <v>LA</v>
          </cell>
          <cell r="G76">
            <v>136.66669999999999</v>
          </cell>
          <cell r="H76">
            <v>153.46798000000001</v>
          </cell>
          <cell r="I76">
            <v>138.41703000000001</v>
          </cell>
          <cell r="J76">
            <v>169.66225</v>
          </cell>
          <cell r="K76">
            <v>16.194269999999999</v>
          </cell>
          <cell r="L76">
            <v>15.05095</v>
          </cell>
        </row>
        <row r="77">
          <cell r="A77" t="str">
            <v>Cardiff_ANGIO_Females_2009 - 2011_LA</v>
          </cell>
          <cell r="B77" t="str">
            <v>ANGIO</v>
          </cell>
          <cell r="C77" t="str">
            <v>2009 - 2011</v>
          </cell>
          <cell r="D77" t="str">
            <v>Females</v>
          </cell>
          <cell r="E77" t="str">
            <v>Cardiff</v>
          </cell>
          <cell r="F77" t="str">
            <v>LA</v>
          </cell>
          <cell r="G77">
            <v>278.33330000000001</v>
          </cell>
          <cell r="H77">
            <v>153.52312000000001</v>
          </cell>
          <cell r="I77">
            <v>142.93253999999999</v>
          </cell>
          <cell r="J77">
            <v>164.67057</v>
          </cell>
          <cell r="K77">
            <v>11.147460000000001</v>
          </cell>
          <cell r="L77">
            <v>10.590579999999999</v>
          </cell>
        </row>
        <row r="78">
          <cell r="A78" t="str">
            <v>Rhondda Cynon Taf_ANGIO_Females_2009 - 2011_LA</v>
          </cell>
          <cell r="B78" t="str">
            <v>ANGIO</v>
          </cell>
          <cell r="C78" t="str">
            <v>2009 - 2011</v>
          </cell>
          <cell r="D78" t="str">
            <v>Females</v>
          </cell>
          <cell r="E78" t="str">
            <v>Rhondda Cynon Taf</v>
          </cell>
          <cell r="F78" t="str">
            <v>LA</v>
          </cell>
          <cell r="G78">
            <v>316</v>
          </cell>
          <cell r="H78">
            <v>217.67977999999999</v>
          </cell>
          <cell r="I78">
            <v>203.68145000000001</v>
          </cell>
          <cell r="J78">
            <v>232.36770999999999</v>
          </cell>
          <cell r="K78">
            <v>14.68793</v>
          </cell>
          <cell r="L78">
            <v>13.998340000000001</v>
          </cell>
        </row>
        <row r="79">
          <cell r="A79" t="str">
            <v>Merthyr Tydfil_ANGIO_Females_2009 - 2011_LA</v>
          </cell>
          <cell r="B79" t="str">
            <v>ANGIO</v>
          </cell>
          <cell r="C79" t="str">
            <v>2009 - 2011</v>
          </cell>
          <cell r="D79" t="str">
            <v>Females</v>
          </cell>
          <cell r="E79" t="str">
            <v>Merthyr Tydfil</v>
          </cell>
          <cell r="F79" t="str">
            <v>LA</v>
          </cell>
          <cell r="G79">
            <v>47.666699999999999</v>
          </cell>
          <cell r="H79">
            <v>135.40273999999999</v>
          </cell>
          <cell r="I79">
            <v>113.61360000000001</v>
          </cell>
          <cell r="J79">
            <v>160.07536999999999</v>
          </cell>
          <cell r="K79">
            <v>24.672630000000002</v>
          </cell>
          <cell r="L79">
            <v>21.78913</v>
          </cell>
        </row>
        <row r="80">
          <cell r="A80" t="str">
            <v>Caerphilly_ANGIO_Females_2009 - 2011_LA</v>
          </cell>
          <cell r="B80" t="str">
            <v>ANGIO</v>
          </cell>
          <cell r="C80" t="str">
            <v>2009 - 2011</v>
          </cell>
          <cell r="D80" t="str">
            <v>Females</v>
          </cell>
          <cell r="E80" t="str">
            <v>Caerphilly</v>
          </cell>
          <cell r="F80" t="str">
            <v>LA</v>
          </cell>
          <cell r="G80">
            <v>187.33330000000001</v>
          </cell>
          <cell r="H80">
            <v>167.51488000000001</v>
          </cell>
          <cell r="I80">
            <v>153.60127</v>
          </cell>
          <cell r="J80">
            <v>182.32587000000001</v>
          </cell>
          <cell r="K80">
            <v>14.810980000000001</v>
          </cell>
          <cell r="L80">
            <v>13.91361</v>
          </cell>
        </row>
        <row r="81">
          <cell r="A81" t="str">
            <v>Blaenau Gwent_ANGIO_Females_2009 - 2011_LA</v>
          </cell>
          <cell r="B81" t="str">
            <v>ANGIO</v>
          </cell>
          <cell r="C81" t="str">
            <v>2009 - 2011</v>
          </cell>
          <cell r="D81" t="str">
            <v>Females</v>
          </cell>
          <cell r="E81" t="str">
            <v>Blaenau Gwent</v>
          </cell>
          <cell r="F81" t="str">
            <v>LA</v>
          </cell>
          <cell r="G81">
            <v>64.333299999999994</v>
          </cell>
          <cell r="H81">
            <v>143.67952</v>
          </cell>
          <cell r="I81">
            <v>123.53748</v>
          </cell>
          <cell r="J81">
            <v>166.09386000000001</v>
          </cell>
          <cell r="K81">
            <v>22.414339999999999</v>
          </cell>
          <cell r="L81">
            <v>20.142050000000001</v>
          </cell>
        </row>
        <row r="82">
          <cell r="A82" t="str">
            <v>Torfaen_ANGIO_Females_2009 - 2011_LA</v>
          </cell>
          <cell r="B82" t="str">
            <v>ANGIO</v>
          </cell>
          <cell r="C82" t="str">
            <v>2009 - 2011</v>
          </cell>
          <cell r="D82" t="str">
            <v>Females</v>
          </cell>
          <cell r="E82" t="str">
            <v>Torfaen</v>
          </cell>
          <cell r="F82" t="str">
            <v>LA</v>
          </cell>
          <cell r="G82">
            <v>89.333299999999994</v>
          </cell>
          <cell r="H82">
            <v>148.58775</v>
          </cell>
          <cell r="I82">
            <v>130.68111999999999</v>
          </cell>
          <cell r="J82">
            <v>168.19322</v>
          </cell>
          <cell r="K82">
            <v>19.60547</v>
          </cell>
          <cell r="L82">
            <v>17.90662</v>
          </cell>
        </row>
        <row r="83">
          <cell r="A83" t="str">
            <v>Monmouthshire_ANGIO_Females_2009 - 2011_LA</v>
          </cell>
          <cell r="B83" t="str">
            <v>ANGIO</v>
          </cell>
          <cell r="C83" t="str">
            <v>2009 - 2011</v>
          </cell>
          <cell r="D83" t="str">
            <v>Females</v>
          </cell>
          <cell r="E83" t="str">
            <v>Monmouthshire</v>
          </cell>
          <cell r="F83" t="str">
            <v>LA</v>
          </cell>
          <cell r="G83">
            <v>76</v>
          </cell>
          <cell r="H83">
            <v>112.55012000000001</v>
          </cell>
          <cell r="I83">
            <v>97.457989999999995</v>
          </cell>
          <cell r="J83">
            <v>129.20125999999999</v>
          </cell>
          <cell r="K83">
            <v>16.651129999999998</v>
          </cell>
          <cell r="L83">
            <v>15.092140000000001</v>
          </cell>
        </row>
        <row r="84">
          <cell r="A84" t="str">
            <v>Newport_ANGIO_Females_2009 - 2011_LA</v>
          </cell>
          <cell r="B84" t="str">
            <v>ANGIO</v>
          </cell>
          <cell r="C84" t="str">
            <v>2009 - 2011</v>
          </cell>
          <cell r="D84" t="str">
            <v>Females</v>
          </cell>
          <cell r="E84" t="str">
            <v>Newport</v>
          </cell>
          <cell r="F84" t="str">
            <v>LA</v>
          </cell>
          <cell r="G84">
            <v>143.33330000000001</v>
          </cell>
          <cell r="H84">
            <v>165.95971</v>
          </cell>
          <cell r="I84">
            <v>150.14653000000001</v>
          </cell>
          <cell r="J84">
            <v>182.94470999999999</v>
          </cell>
          <cell r="K84">
            <v>16.984999999999999</v>
          </cell>
          <cell r="L84">
            <v>15.813179999999999</v>
          </cell>
        </row>
        <row r="85">
          <cell r="A85" t="str">
            <v>Betsi Cadwaladr UHB_ANGIO_Females_2009 - 2011_HB</v>
          </cell>
          <cell r="B85" t="str">
            <v>ANGIO</v>
          </cell>
          <cell r="C85" t="str">
            <v>2009 - 2011</v>
          </cell>
          <cell r="D85" t="str">
            <v>Females</v>
          </cell>
          <cell r="E85" t="str">
            <v>Betsi Cadwaladr UHB</v>
          </cell>
          <cell r="F85" t="str">
            <v>HB</v>
          </cell>
          <cell r="G85">
            <v>673</v>
          </cell>
          <cell r="H85">
            <v>133.70589000000001</v>
          </cell>
          <cell r="I85">
            <v>127.59533999999999</v>
          </cell>
          <cell r="J85">
            <v>140.02098000000001</v>
          </cell>
          <cell r="K85">
            <v>6.3150899999999996</v>
          </cell>
          <cell r="L85">
            <v>6.1105499999999999</v>
          </cell>
        </row>
        <row r="86">
          <cell r="A86" t="str">
            <v>Powys THB_ANGIO_Females_2009 - 2011_HB</v>
          </cell>
          <cell r="B86" t="str">
            <v>ANGIO</v>
          </cell>
          <cell r="C86" t="str">
            <v>2009 - 2011</v>
          </cell>
          <cell r="D86" t="str">
            <v>Females</v>
          </cell>
          <cell r="E86" t="str">
            <v>Powys THB</v>
          </cell>
          <cell r="F86" t="str">
            <v>HB</v>
          </cell>
          <cell r="G86">
            <v>125.33329999999999</v>
          </cell>
          <cell r="H86">
            <v>117.12726000000001</v>
          </cell>
          <cell r="I86">
            <v>104.74513</v>
          </cell>
          <cell r="J86">
            <v>130.49334999999999</v>
          </cell>
          <cell r="K86">
            <v>13.366099999999999</v>
          </cell>
          <cell r="L86">
            <v>12.38213</v>
          </cell>
        </row>
        <row r="87">
          <cell r="A87" t="str">
            <v>Hywel Dda HB_ANGIO_Females_2009 - 2011_HB</v>
          </cell>
          <cell r="B87" t="str">
            <v>ANGIO</v>
          </cell>
          <cell r="C87" t="str">
            <v>2009 - 2011</v>
          </cell>
          <cell r="D87" t="str">
            <v>Females</v>
          </cell>
          <cell r="E87" t="str">
            <v>Hywel Dda HB</v>
          </cell>
          <cell r="F87" t="str">
            <v>HB</v>
          </cell>
          <cell r="G87">
            <v>457.33330000000001</v>
          </cell>
          <cell r="H87">
            <v>157.98159000000001</v>
          </cell>
          <cell r="I87">
            <v>149.20067</v>
          </cell>
          <cell r="J87">
            <v>167.12047000000001</v>
          </cell>
          <cell r="K87">
            <v>9.1388700000000007</v>
          </cell>
          <cell r="L87">
            <v>8.7809299999999997</v>
          </cell>
        </row>
        <row r="88">
          <cell r="A88" t="str">
            <v>ABM UHB_ANGIO_Females_2009 - 2011_HB</v>
          </cell>
          <cell r="B88" t="str">
            <v>ANGIO</v>
          </cell>
          <cell r="C88" t="str">
            <v>2009 - 2011</v>
          </cell>
          <cell r="D88" t="str">
            <v>Females</v>
          </cell>
          <cell r="E88" t="str">
            <v>ABM UHB</v>
          </cell>
          <cell r="F88" t="str">
            <v>HB</v>
          </cell>
          <cell r="G88">
            <v>656.66669999999999</v>
          </cell>
          <cell r="H88">
            <v>184.74108000000001</v>
          </cell>
          <cell r="I88">
            <v>176.25815</v>
          </cell>
          <cell r="J88">
            <v>193.51154</v>
          </cell>
          <cell r="K88">
            <v>8.7704500000000003</v>
          </cell>
          <cell r="L88">
            <v>8.4829299999999996</v>
          </cell>
        </row>
        <row r="89">
          <cell r="A89" t="str">
            <v>Cardiff &amp; Vale UHB_ANGIO_Females_2009 - 2011_HB</v>
          </cell>
          <cell r="B89" t="str">
            <v>ANGIO</v>
          </cell>
          <cell r="C89" t="str">
            <v>2009 - 2011</v>
          </cell>
          <cell r="D89" t="str">
            <v>Females</v>
          </cell>
          <cell r="E89" t="str">
            <v>Cardiff &amp; Vale UHB</v>
          </cell>
          <cell r="F89" t="str">
            <v>HB</v>
          </cell>
          <cell r="G89">
            <v>415</v>
          </cell>
          <cell r="H89">
            <v>153.56138999999999</v>
          </cell>
          <cell r="I89">
            <v>144.87004999999999</v>
          </cell>
          <cell r="J89">
            <v>162.62506999999999</v>
          </cell>
          <cell r="K89">
            <v>9.0636799999999997</v>
          </cell>
          <cell r="L89">
            <v>8.6913400000000003</v>
          </cell>
        </row>
        <row r="90">
          <cell r="A90" t="str">
            <v>Cwm Taf HB_ANGIO_Females_2009 - 2011_HB</v>
          </cell>
          <cell r="B90" t="str">
            <v>ANGIO</v>
          </cell>
          <cell r="C90" t="str">
            <v>2009 - 2011</v>
          </cell>
          <cell r="D90" t="str">
            <v>Females</v>
          </cell>
          <cell r="E90" t="str">
            <v>Cwm Taf HB</v>
          </cell>
          <cell r="F90" t="str">
            <v>HB</v>
          </cell>
          <cell r="G90">
            <v>363.66669999999999</v>
          </cell>
          <cell r="H90">
            <v>201.47056000000001</v>
          </cell>
          <cell r="I90">
            <v>189.38673</v>
          </cell>
          <cell r="J90">
            <v>214.10828000000001</v>
          </cell>
          <cell r="K90">
            <v>12.63772</v>
          </cell>
          <cell r="L90">
            <v>12.083830000000001</v>
          </cell>
        </row>
        <row r="91">
          <cell r="A91" t="str">
            <v>Aneurin Bevan HB_ANGIO_Females_2009 - 2011_HB</v>
          </cell>
          <cell r="B91" t="str">
            <v>ANGIO</v>
          </cell>
          <cell r="C91" t="str">
            <v>2009 - 2011</v>
          </cell>
          <cell r="D91" t="str">
            <v>Females</v>
          </cell>
          <cell r="E91" t="str">
            <v>Aneurin Bevan HB</v>
          </cell>
          <cell r="F91" t="str">
            <v>HB</v>
          </cell>
          <cell r="G91">
            <v>560.33330000000001</v>
          </cell>
          <cell r="H91">
            <v>151.41964999999999</v>
          </cell>
          <cell r="I91">
            <v>144.02925999999999</v>
          </cell>
          <cell r="J91">
            <v>159.08161999999999</v>
          </cell>
          <cell r="K91">
            <v>7.6619700000000002</v>
          </cell>
          <cell r="L91">
            <v>7.39039</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Overview WHS &amp; QOF"/>
      <sheetName val="Overview Mortality &amp; Admissions"/>
      <sheetName val="Interactive LA"/>
      <sheetName val="Interactive HB"/>
      <sheetName val="Interactive controls"/>
      <sheetName val="All Data"/>
    </sheetNames>
    <sheetDataSet>
      <sheetData sheetId="0" refreshError="1"/>
      <sheetData sheetId="1" refreshError="1"/>
      <sheetData sheetId="2" refreshError="1"/>
      <sheetData sheetId="3">
        <row r="7">
          <cell r="U7">
            <v>21.861840000000001</v>
          </cell>
          <cell r="V7">
            <v>28.008589999999998</v>
          </cell>
          <cell r="W7">
            <v>17.32968</v>
          </cell>
          <cell r="X7">
            <v>22.354040000000001</v>
          </cell>
          <cell r="Y7">
            <v>2.3681933040752297</v>
          </cell>
          <cell r="Z7">
            <v>2.5524638848310497</v>
          </cell>
          <cell r="AA7">
            <v>3.14946933284955</v>
          </cell>
          <cell r="AB7">
            <v>3.4622726686772602</v>
          </cell>
          <cell r="AC7">
            <v>1.5877564701267801</v>
          </cell>
          <cell r="AD7">
            <v>1.7943732859465498</v>
          </cell>
          <cell r="AE7">
            <v>9.8694012502425998</v>
          </cell>
          <cell r="AF7">
            <v>10.2715124117237</v>
          </cell>
          <cell r="AG7">
            <v>9.8393916028144606</v>
          </cell>
          <cell r="AH7">
            <v>10.421149798070699</v>
          </cell>
          <cell r="AI7">
            <v>9.6591018387981613</v>
          </cell>
          <cell r="AJ7">
            <v>10.2161374904613</v>
          </cell>
          <cell r="AK7">
            <v>1.1767244420329699</v>
          </cell>
          <cell r="AL7">
            <v>1.3074758219502098</v>
          </cell>
          <cell r="AM7">
            <v>1.3794860203624599</v>
          </cell>
          <cell r="AN7">
            <v>1.5889783112187899</v>
          </cell>
          <cell r="AO7">
            <v>0.94611235641510893</v>
          </cell>
          <cell r="AP7">
            <v>1.1096076774392301</v>
          </cell>
        </row>
        <row r="8">
          <cell r="U8">
            <v>18.30423</v>
          </cell>
          <cell r="V8">
            <v>23.590689999999999</v>
          </cell>
          <cell r="W8">
            <v>15.639900000000001</v>
          </cell>
          <cell r="X8">
            <v>20.33182</v>
          </cell>
          <cell r="Y8">
            <v>2.15429112490117</v>
          </cell>
          <cell r="Z8">
            <v>2.2896675573147998</v>
          </cell>
          <cell r="AA8">
            <v>2.9384305162019997</v>
          </cell>
          <cell r="AB8">
            <v>3.1707330611397202</v>
          </cell>
          <cell r="AC8">
            <v>1.3907256207235901</v>
          </cell>
          <cell r="AD8">
            <v>1.5385932949499499</v>
          </cell>
          <cell r="AE8">
            <v>9.9481882733793192</v>
          </cell>
          <cell r="AF8">
            <v>10.256011008552601</v>
          </cell>
          <cell r="AG8">
            <v>9.953522749595809</v>
          </cell>
          <cell r="AH8">
            <v>10.398050830068701</v>
          </cell>
          <cell r="AI8">
            <v>9.7372003290495694</v>
          </cell>
          <cell r="AJ8">
            <v>10.1645041338589</v>
          </cell>
          <cell r="AK8">
            <v>1.06799690240415</v>
          </cell>
          <cell r="AL8">
            <v>1.1627216455795899</v>
          </cell>
          <cell r="AM8">
            <v>1.24660708608086</v>
          </cell>
          <cell r="AN8">
            <v>1.3977182946937401</v>
          </cell>
          <cell r="AO8">
            <v>0.880013638123474</v>
          </cell>
          <cell r="AP8">
            <v>1.000252099044</v>
          </cell>
        </row>
        <row r="9">
          <cell r="U9">
            <v>19.61739</v>
          </cell>
          <cell r="V9">
            <v>25.00094</v>
          </cell>
          <cell r="W9">
            <v>15.209020000000001</v>
          </cell>
          <cell r="X9">
            <v>19.647220000000001</v>
          </cell>
          <cell r="Y9">
            <v>2.3522893826802003</v>
          </cell>
          <cell r="Z9">
            <v>2.4923477087546502</v>
          </cell>
          <cell r="AA9">
            <v>3.17374668296647</v>
          </cell>
          <cell r="AB9">
            <v>3.4145160746869401</v>
          </cell>
          <cell r="AC9">
            <v>1.5533503244204598</v>
          </cell>
          <cell r="AD9">
            <v>1.70604842598325</v>
          </cell>
          <cell r="AE9">
            <v>9.7991823166681495</v>
          </cell>
          <cell r="AF9">
            <v>10.1044837382465</v>
          </cell>
          <cell r="AG9">
            <v>9.7607769186066804</v>
          </cell>
          <cell r="AH9">
            <v>10.204315879528199</v>
          </cell>
          <cell r="AI9">
            <v>9.6609670863839092</v>
          </cell>
          <cell r="AJ9">
            <v>10.0824450854668</v>
          </cell>
          <cell r="AK9">
            <v>1.1706064339225299</v>
          </cell>
          <cell r="AL9">
            <v>1.2683154181893701</v>
          </cell>
          <cell r="AM9">
            <v>1.3460545395755499</v>
          </cell>
          <cell r="AN9">
            <v>1.5007304271886801</v>
          </cell>
          <cell r="AO9">
            <v>0.98171247904508796</v>
          </cell>
          <cell r="AP9">
            <v>1.1062520728752099</v>
          </cell>
        </row>
        <row r="10">
          <cell r="U10">
            <v>20.42756</v>
          </cell>
          <cell r="V10">
            <v>26.178849999999997</v>
          </cell>
          <cell r="W10">
            <v>15.930839999999998</v>
          </cell>
          <cell r="X10">
            <v>20.315020000000001</v>
          </cell>
          <cell r="Y10">
            <v>2.75874740090403</v>
          </cell>
          <cell r="Z10">
            <v>2.9262911234505298</v>
          </cell>
          <cell r="AA10">
            <v>3.64223964750256</v>
          </cell>
          <cell r="AB10">
            <v>3.9240471051087602</v>
          </cell>
          <cell r="AC10">
            <v>1.8892610116884299</v>
          </cell>
          <cell r="AD10">
            <v>2.0798443056930003</v>
          </cell>
          <cell r="AE10">
            <v>10.3163920412</v>
          </cell>
          <cell r="AF10">
            <v>10.656308254188799</v>
          </cell>
          <cell r="AG10">
            <v>10.4434202101206</v>
          </cell>
          <cell r="AH10">
            <v>10.939520204884101</v>
          </cell>
          <cell r="AI10">
            <v>10.0081207655683</v>
          </cell>
          <cell r="AJ10">
            <v>10.474959708774801</v>
          </cell>
          <cell r="AK10">
            <v>1.2440100965368501</v>
          </cell>
          <cell r="AL10">
            <v>1.3570366122047901</v>
          </cell>
          <cell r="AM10">
            <v>1.41493529192033</v>
          </cell>
          <cell r="AN10">
            <v>1.5913254411064499</v>
          </cell>
          <cell r="AO10">
            <v>1.05428527201392</v>
          </cell>
          <cell r="AP10">
            <v>1.20091246230478</v>
          </cell>
        </row>
        <row r="11">
          <cell r="U11">
            <v>18.83606</v>
          </cell>
          <cell r="V11">
            <v>24.029039999999998</v>
          </cell>
          <cell r="W11">
            <v>18.645700000000001</v>
          </cell>
          <cell r="X11">
            <v>23.66375</v>
          </cell>
          <cell r="Y11">
            <v>2.5289475073183301</v>
          </cell>
          <cell r="Z11">
            <v>2.6654862670914801</v>
          </cell>
          <cell r="AA11">
            <v>3.3889689851902403</v>
          </cell>
          <cell r="AB11">
            <v>3.6210534896455302</v>
          </cell>
          <cell r="AC11">
            <v>1.6854798025409299</v>
          </cell>
          <cell r="AD11">
            <v>1.8380881790949801</v>
          </cell>
          <cell r="AE11">
            <v>10.8875631340279</v>
          </cell>
          <cell r="AF11">
            <v>11.181186301557799</v>
          </cell>
          <cell r="AG11">
            <v>10.984805885655101</v>
          </cell>
          <cell r="AH11">
            <v>11.411779459919801</v>
          </cell>
          <cell r="AI11">
            <v>10.6174849513833</v>
          </cell>
          <cell r="AJ11">
            <v>11.0222906327872</v>
          </cell>
          <cell r="AK11">
            <v>1.14155435315952</v>
          </cell>
          <cell r="AL11">
            <v>1.2331903073461699</v>
          </cell>
          <cell r="AM11">
            <v>1.3365561252164599</v>
          </cell>
          <cell r="AN11">
            <v>1.4829873540823901</v>
          </cell>
          <cell r="AO11">
            <v>0.93296512885049798</v>
          </cell>
          <cell r="AP11">
            <v>1.0484970330748902</v>
          </cell>
        </row>
        <row r="12">
          <cell r="U12">
            <v>21.718870000000003</v>
          </cell>
          <cell r="V12">
            <v>27.555879999999998</v>
          </cell>
          <cell r="W12">
            <v>17.806899999999999</v>
          </cell>
          <cell r="X12">
            <v>22.671289999999999</v>
          </cell>
          <cell r="Y12">
            <v>2.6144360817943699</v>
          </cell>
          <cell r="Z12">
            <v>2.75779689540235</v>
          </cell>
          <cell r="AA12">
            <v>3.4419177433785797</v>
          </cell>
          <cell r="AB12">
            <v>3.6835990345487195</v>
          </cell>
          <cell r="AC12">
            <v>1.8076894579970801</v>
          </cell>
          <cell r="AD12">
            <v>1.9713233696672401</v>
          </cell>
          <cell r="AE12">
            <v>11.556651642724599</v>
          </cell>
          <cell r="AF12">
            <v>11.8690662570135</v>
          </cell>
          <cell r="AG12">
            <v>11.5676295635141</v>
          </cell>
          <cell r="AH12">
            <v>12.020230591861601</v>
          </cell>
          <cell r="AI12">
            <v>11.357416498437701</v>
          </cell>
          <cell r="AJ12">
            <v>11.790211609504301</v>
          </cell>
          <cell r="AK12">
            <v>1.1670364640294</v>
          </cell>
          <cell r="AL12">
            <v>1.26242861170817</v>
          </cell>
          <cell r="AM12">
            <v>1.2872799627669</v>
          </cell>
          <cell r="AN12">
            <v>1.43538725647534</v>
          </cell>
          <cell r="AO12">
            <v>1.02748546821987</v>
          </cell>
          <cell r="AP12">
            <v>1.1528499280543001</v>
          </cell>
        </row>
        <row r="13">
          <cell r="U13">
            <v>18.227509999999999</v>
          </cell>
          <cell r="V13">
            <v>23.84355</v>
          </cell>
          <cell r="W13">
            <v>16.165520000000001</v>
          </cell>
          <cell r="X13">
            <v>21.011189999999999</v>
          </cell>
          <cell r="Y13">
            <v>2.0844094497114503</v>
          </cell>
          <cell r="Z13">
            <v>2.2056201427471001</v>
          </cell>
          <cell r="AA13">
            <v>2.8940439148119701</v>
          </cell>
          <cell r="AB13">
            <v>3.10299899725117</v>
          </cell>
          <cell r="AC13">
            <v>1.28227543159865</v>
          </cell>
          <cell r="AD13">
            <v>1.41174906310534</v>
          </cell>
          <cell r="AE13">
            <v>9.84837851649519</v>
          </cell>
          <cell r="AF13">
            <v>10.130614503417799</v>
          </cell>
          <cell r="AG13">
            <v>9.8661354517706794</v>
          </cell>
          <cell r="AH13">
            <v>10.2742245896874</v>
          </cell>
          <cell r="AI13">
            <v>9.6733248898093098</v>
          </cell>
          <cell r="AJ13">
            <v>10.0645954062286</v>
          </cell>
          <cell r="AK13">
            <v>1.1553316787941099</v>
          </cell>
          <cell r="AL13">
            <v>1.2463211942157899</v>
          </cell>
          <cell r="AM13">
            <v>1.30732892668594</v>
          </cell>
          <cell r="AN13">
            <v>1.4492546856980399</v>
          </cell>
          <cell r="AO13">
            <v>0.97622713089245605</v>
          </cell>
          <cell r="AP13">
            <v>1.09313406849407</v>
          </cell>
        </row>
        <row r="14">
          <cell r="U14">
            <v>19.22139</v>
          </cell>
          <cell r="V14">
            <v>24.656510000000001</v>
          </cell>
          <cell r="W14">
            <v>16.90701</v>
          </cell>
          <cell r="X14">
            <v>22.02046</v>
          </cell>
          <cell r="Y14">
            <v>2.20566964798553</v>
          </cell>
          <cell r="Z14">
            <v>2.3644461275456399</v>
          </cell>
          <cell r="AA14">
            <v>3.0114390192750999</v>
          </cell>
          <cell r="AB14">
            <v>3.2828490958365402</v>
          </cell>
          <cell r="AC14">
            <v>1.3864770788515199</v>
          </cell>
          <cell r="AD14">
            <v>1.55867034095529</v>
          </cell>
          <cell r="AE14">
            <v>10.2836724624384</v>
          </cell>
          <cell r="AF14">
            <v>10.6512990806799</v>
          </cell>
          <cell r="AG14">
            <v>9.9447421692706008</v>
          </cell>
          <cell r="AH14">
            <v>10.464445597008801</v>
          </cell>
          <cell r="AI14">
            <v>10.4248522357249</v>
          </cell>
          <cell r="AJ14">
            <v>10.9468862667122</v>
          </cell>
          <cell r="AK14">
            <v>1.0462622903255601</v>
          </cell>
          <cell r="AL14">
            <v>1.1565221131712</v>
          </cell>
          <cell r="AM14">
            <v>1.20783319926413</v>
          </cell>
          <cell r="AN14">
            <v>1.3818609904385999</v>
          </cell>
          <cell r="AO14">
            <v>0.85867691995246198</v>
          </cell>
          <cell r="AP14">
            <v>0.99889543389214697</v>
          </cell>
        </row>
        <row r="15">
          <cell r="U15">
            <v>21.384049999999998</v>
          </cell>
          <cell r="V15">
            <v>26.818439999999999</v>
          </cell>
          <cell r="W15">
            <v>19.08944</v>
          </cell>
          <cell r="X15">
            <v>24.124269999999999</v>
          </cell>
          <cell r="Y15">
            <v>2.2145242457397099</v>
          </cell>
          <cell r="Z15">
            <v>2.3657554547577799</v>
          </cell>
          <cell r="AA15">
            <v>3.0325477576504798</v>
          </cell>
          <cell r="AB15">
            <v>3.29115410639116</v>
          </cell>
          <cell r="AC15">
            <v>1.4159412528909798</v>
          </cell>
          <cell r="AD15">
            <v>1.5828374214176999</v>
          </cell>
          <cell r="AE15">
            <v>10.3002498616144</v>
          </cell>
          <cell r="AF15">
            <v>10.6469850350784</v>
          </cell>
          <cell r="AG15">
            <v>10.2573829026851</v>
          </cell>
          <cell r="AH15">
            <v>10.7583059614985</v>
          </cell>
          <cell r="AI15">
            <v>10.155563999633399</v>
          </cell>
          <cell r="AJ15">
            <v>10.636900369943401</v>
          </cell>
          <cell r="AK15">
            <v>1.1799149300545499</v>
          </cell>
          <cell r="AL15">
            <v>1.2904104212727001</v>
          </cell>
          <cell r="AM15">
            <v>1.3503764747967</v>
          </cell>
          <cell r="AN15">
            <v>1.5238944142067701</v>
          </cell>
          <cell r="AO15">
            <v>0.98208459897818001</v>
          </cell>
          <cell r="AP15">
            <v>1.1236515826542699</v>
          </cell>
        </row>
        <row r="16">
          <cell r="U16">
            <v>18.852640000000001</v>
          </cell>
          <cell r="V16">
            <v>24.010100000000001</v>
          </cell>
          <cell r="W16">
            <v>21.170269999999999</v>
          </cell>
          <cell r="X16">
            <v>26.258209999999998</v>
          </cell>
          <cell r="Y16">
            <v>2.64303819524297</v>
          </cell>
          <cell r="Z16">
            <v>2.76527969513115</v>
          </cell>
          <cell r="AA16">
            <v>3.5274369554668503</v>
          </cell>
          <cell r="AB16">
            <v>3.7351504015945602</v>
          </cell>
          <cell r="AC16">
            <v>1.78376556573361</v>
          </cell>
          <cell r="AD16">
            <v>1.9198094857072801</v>
          </cell>
          <cell r="AE16">
            <v>10.2597529582216</v>
          </cell>
          <cell r="AF16">
            <v>10.5162454774681</v>
          </cell>
          <cell r="AG16">
            <v>10.3089969284459</v>
          </cell>
          <cell r="AH16">
            <v>10.681708374415299</v>
          </cell>
          <cell r="AI16">
            <v>10.058871050598301</v>
          </cell>
          <cell r="AJ16">
            <v>10.4127222714921</v>
          </cell>
          <cell r="AK16">
            <v>1.2791631238673902</v>
          </cell>
          <cell r="AL16">
            <v>1.36539826830317</v>
          </cell>
          <cell r="AM16">
            <v>1.4623362591456099</v>
          </cell>
          <cell r="AN16">
            <v>1.59695994541569</v>
          </cell>
          <cell r="AO16">
            <v>1.0809201761082998</v>
          </cell>
          <cell r="AP16">
            <v>1.1921670881534401</v>
          </cell>
        </row>
        <row r="17">
          <cell r="U17">
            <v>20.46913</v>
          </cell>
          <cell r="V17">
            <v>25.128800000000002</v>
          </cell>
          <cell r="W17">
            <v>19.234950000000001</v>
          </cell>
          <cell r="X17">
            <v>23.66677</v>
          </cell>
          <cell r="Y17">
            <v>2.42054153348256</v>
          </cell>
          <cell r="Z17">
            <v>2.5279031225162898</v>
          </cell>
          <cell r="AA17">
            <v>3.3883125936074796</v>
          </cell>
          <cell r="AB17">
            <v>3.5744517525093897</v>
          </cell>
          <cell r="AC17">
            <v>1.5095074252152501</v>
          </cell>
          <cell r="AD17">
            <v>1.6246559126814302</v>
          </cell>
          <cell r="AE17">
            <v>9.8999539832271388</v>
          </cell>
          <cell r="AF17">
            <v>10.127671854743999</v>
          </cell>
          <cell r="AG17">
            <v>10.0366607949155</v>
          </cell>
          <cell r="AH17">
            <v>10.3679298141658</v>
          </cell>
          <cell r="AI17">
            <v>9.6280254426297898</v>
          </cell>
          <cell r="AJ17">
            <v>9.9416972582724998</v>
          </cell>
          <cell r="AK17">
            <v>1.3346613773365499</v>
          </cell>
          <cell r="AL17">
            <v>1.4141015780810899</v>
          </cell>
          <cell r="AM17">
            <v>1.5447963975727699</v>
          </cell>
          <cell r="AN17">
            <v>1.6697965582784602</v>
          </cell>
          <cell r="AO17">
            <v>1.12460377873539</v>
          </cell>
          <cell r="AP17">
            <v>1.2266590936094102</v>
          </cell>
        </row>
        <row r="18">
          <cell r="U18">
            <v>22.106310000000001</v>
          </cell>
          <cell r="V18">
            <v>27.502769999999998</v>
          </cell>
          <cell r="W18">
            <v>22.28162</v>
          </cell>
          <cell r="X18">
            <v>27.479500000000002</v>
          </cell>
          <cell r="Y18">
            <v>2.7250350408540602</v>
          </cell>
          <cell r="Z18">
            <v>2.8705141454692198</v>
          </cell>
          <cell r="AA18">
            <v>3.6641899408920899</v>
          </cell>
          <cell r="AB18">
            <v>3.9117069184302302</v>
          </cell>
          <cell r="AC18">
            <v>1.8091819457654901</v>
          </cell>
          <cell r="AD18">
            <v>1.9708183995623501</v>
          </cell>
          <cell r="AE18">
            <v>11.436934477757401</v>
          </cell>
          <cell r="AF18">
            <v>11.7497911077922</v>
          </cell>
          <cell r="AG18">
            <v>11.443714893479699</v>
          </cell>
          <cell r="AH18">
            <v>11.896255092435599</v>
          </cell>
          <cell r="AI18">
            <v>11.245992326024501</v>
          </cell>
          <cell r="AJ18">
            <v>11.6796118555657</v>
          </cell>
          <cell r="AK18">
            <v>1.3674019031904299</v>
          </cell>
          <cell r="AL18">
            <v>1.4697450526422799</v>
          </cell>
          <cell r="AM18">
            <v>1.5274013513171001</v>
          </cell>
          <cell r="AN18">
            <v>1.68667967313589</v>
          </cell>
          <cell r="AO18">
            <v>1.1832882172130099</v>
          </cell>
          <cell r="AP18">
            <v>1.3160102094374602</v>
          </cell>
        </row>
        <row r="19">
          <cell r="U19">
            <v>19.82517</v>
          </cell>
          <cell r="V19">
            <v>25.232120000000002</v>
          </cell>
          <cell r="W19">
            <v>22.099959999999999</v>
          </cell>
          <cell r="X19">
            <v>27.034970000000001</v>
          </cell>
          <cell r="Y19">
            <v>2.9386706609250801</v>
          </cell>
          <cell r="Z19">
            <v>3.0842430700810302</v>
          </cell>
          <cell r="AA19">
            <v>3.9314692656424697</v>
          </cell>
          <cell r="AB19">
            <v>4.1788472483604302</v>
          </cell>
          <cell r="AC19">
            <v>1.9881946739723699</v>
          </cell>
          <cell r="AD19">
            <v>2.1518347059240197</v>
          </cell>
          <cell r="AE19">
            <v>11.456432598339301</v>
          </cell>
          <cell r="AF19">
            <v>11.7567009264073</v>
          </cell>
          <cell r="AG19">
            <v>11.766234392307201</v>
          </cell>
          <cell r="AH19">
            <v>12.207453068716401</v>
          </cell>
          <cell r="AI19">
            <v>10.9785917921141</v>
          </cell>
          <cell r="AJ19">
            <v>11.3878322886533</v>
          </cell>
          <cell r="AK19">
            <v>1.52195742339054</v>
          </cell>
          <cell r="AL19">
            <v>1.6272067728081301</v>
          </cell>
          <cell r="AM19">
            <v>1.72114191893099</v>
          </cell>
          <cell r="AN19">
            <v>1.8865542624119498</v>
          </cell>
          <cell r="AO19">
            <v>1.29791569428236</v>
          </cell>
          <cell r="AP19">
            <v>1.4322486221006199</v>
          </cell>
        </row>
        <row r="20">
          <cell r="U20">
            <v>18.634679999999999</v>
          </cell>
          <cell r="V20">
            <v>24.098680000000002</v>
          </cell>
          <cell r="W20">
            <v>19.00412</v>
          </cell>
          <cell r="X20">
            <v>23.9999</v>
          </cell>
          <cell r="Y20">
            <v>2.3284072966745</v>
          </cell>
          <cell r="Z20">
            <v>2.4717351817633499</v>
          </cell>
          <cell r="AA20">
            <v>3.1936676145429099</v>
          </cell>
          <cell r="AB20">
            <v>3.4411641875806502</v>
          </cell>
          <cell r="AC20">
            <v>1.50078030785654</v>
          </cell>
          <cell r="AD20">
            <v>1.6576108565233099</v>
          </cell>
          <cell r="AE20">
            <v>10.668296516022099</v>
          </cell>
          <cell r="AF20">
            <v>10.988327923978</v>
          </cell>
          <cell r="AG20">
            <v>11.1895371245331</v>
          </cell>
          <cell r="AH20">
            <v>11.666478644515399</v>
          </cell>
          <cell r="AI20">
            <v>9.9952378734388994</v>
          </cell>
          <cell r="AJ20">
            <v>10.4253104839652</v>
          </cell>
          <cell r="AK20">
            <v>1.30566065263843</v>
          </cell>
          <cell r="AL20">
            <v>1.4130608786993999</v>
          </cell>
          <cell r="AM20">
            <v>1.58681749108909</v>
          </cell>
          <cell r="AN20">
            <v>1.76179256859059</v>
          </cell>
          <cell r="AO20">
            <v>1.01815687235951</v>
          </cell>
          <cell r="AP20">
            <v>1.1500194129271801</v>
          </cell>
        </row>
        <row r="21">
          <cell r="U21">
            <v>18.715589999999999</v>
          </cell>
          <cell r="V21">
            <v>22.577820000000003</v>
          </cell>
          <cell r="W21">
            <v>17.882090000000002</v>
          </cell>
          <cell r="X21">
            <v>21.76258</v>
          </cell>
          <cell r="Y21">
            <v>2.4154563837128999</v>
          </cell>
          <cell r="Z21">
            <v>2.5126749138238198</v>
          </cell>
          <cell r="AA21">
            <v>3.2226381471719798</v>
          </cell>
          <cell r="AB21">
            <v>3.3858962320293897</v>
          </cell>
          <cell r="AC21">
            <v>1.62240573900275</v>
          </cell>
          <cell r="AD21">
            <v>1.7320422957550299</v>
          </cell>
          <cell r="AE21">
            <v>10.8957429648069</v>
          </cell>
          <cell r="AF21">
            <v>11.1073137427785</v>
          </cell>
          <cell r="AG21">
            <v>11.0176984924856</v>
          </cell>
          <cell r="AH21">
            <v>11.322246151240901</v>
          </cell>
          <cell r="AI21">
            <v>10.601986979835599</v>
          </cell>
          <cell r="AJ21">
            <v>10.8962258848301</v>
          </cell>
          <cell r="AK21">
            <v>1.2788462111418</v>
          </cell>
          <cell r="AL21">
            <v>1.3487017289229801</v>
          </cell>
          <cell r="AM21">
            <v>1.47841242948341</v>
          </cell>
          <cell r="AN21">
            <v>1.58858941097036</v>
          </cell>
          <cell r="AO21">
            <v>1.0693077358880001</v>
          </cell>
          <cell r="AP21">
            <v>1.1580202718664201</v>
          </cell>
        </row>
        <row r="22">
          <cell r="U22">
            <v>23.77374</v>
          </cell>
          <cell r="V22">
            <v>28.939330000000002</v>
          </cell>
          <cell r="W22">
            <v>22.97184</v>
          </cell>
          <cell r="X22">
            <v>27.53952</v>
          </cell>
          <cell r="Y22">
            <v>2.88102337864514</v>
          </cell>
          <cell r="Z22">
            <v>2.9983194641461202</v>
          </cell>
          <cell r="AA22">
            <v>3.7669567228132004</v>
          </cell>
          <cell r="AB22">
            <v>3.9630287666597801</v>
          </cell>
          <cell r="AC22">
            <v>2.0220312602340202</v>
          </cell>
          <cell r="AD22">
            <v>2.1574328561602001</v>
          </cell>
          <cell r="AE22">
            <v>12.672544980281</v>
          </cell>
          <cell r="AF22">
            <v>12.927832176497599</v>
          </cell>
          <cell r="AG22">
            <v>13.058642039550199</v>
          </cell>
          <cell r="AH22">
            <v>13.4324266670199</v>
          </cell>
          <cell r="AI22">
            <v>12.1272958415624</v>
          </cell>
          <cell r="AJ22">
            <v>12.4767456968895</v>
          </cell>
          <cell r="AK22">
            <v>1.3745998547982299</v>
          </cell>
          <cell r="AL22">
            <v>1.45550146943406</v>
          </cell>
          <cell r="AM22">
            <v>1.5962621191708402</v>
          </cell>
          <cell r="AN22">
            <v>1.7244202711156897</v>
          </cell>
          <cell r="AO22">
            <v>1.14699621385815</v>
          </cell>
          <cell r="AP22">
            <v>1.2500641980609202</v>
          </cell>
        </row>
        <row r="23">
          <cell r="U23">
            <v>21.176490000000001</v>
          </cell>
          <cell r="V23">
            <v>26.677440000000001</v>
          </cell>
          <cell r="W23">
            <v>24.870619999999999</v>
          </cell>
          <cell r="X23">
            <v>30.272090000000002</v>
          </cell>
          <cell r="Y23">
            <v>2.8511166768237</v>
          </cell>
          <cell r="Z23">
            <v>3.0956399060135902</v>
          </cell>
          <cell r="AA23">
            <v>3.8011440734774404</v>
          </cell>
          <cell r="AB23">
            <v>4.2135747755492998</v>
          </cell>
          <cell r="AC23">
            <v>1.8996207316423199</v>
          </cell>
          <cell r="AD23">
            <v>2.1794218395533198</v>
          </cell>
          <cell r="AE23">
            <v>12.908685534224798</v>
          </cell>
          <cell r="AF23">
            <v>13.439993400608799</v>
          </cell>
          <cell r="AG23">
            <v>13.0812427092539</v>
          </cell>
          <cell r="AH23">
            <v>13.8545243339092</v>
          </cell>
          <cell r="AI23">
            <v>12.4380479398099</v>
          </cell>
          <cell r="AJ23">
            <v>13.1702687638676</v>
          </cell>
          <cell r="AK23">
            <v>1.2528861000542899</v>
          </cell>
          <cell r="AL23">
            <v>1.4159611823690601</v>
          </cell>
          <cell r="AM23">
            <v>1.4277552744279201</v>
          </cell>
          <cell r="AN23">
            <v>1.6847399430990802</v>
          </cell>
          <cell r="AO23">
            <v>1.03543324158316</v>
          </cell>
          <cell r="AP23">
            <v>1.2448433539486301</v>
          </cell>
        </row>
        <row r="24">
          <cell r="U24">
            <v>20.85633</v>
          </cell>
          <cell r="V24">
            <v>26.06382</v>
          </cell>
          <cell r="W24">
            <v>23.734390000000001</v>
          </cell>
          <cell r="X24">
            <v>29.060009999999998</v>
          </cell>
          <cell r="Y24">
            <v>2.8899119938265203</v>
          </cell>
          <cell r="Z24">
            <v>3.0349883017728199</v>
          </cell>
          <cell r="AA24">
            <v>3.8979612911693602</v>
          </cell>
          <cell r="AB24">
            <v>4.1449289165787198</v>
          </cell>
          <cell r="AC24">
            <v>1.9163410767042</v>
          </cell>
          <cell r="AD24">
            <v>2.0791372919020499</v>
          </cell>
          <cell r="AE24">
            <v>12.4935925706184</v>
          </cell>
          <cell r="AF24">
            <v>12.806197358227701</v>
          </cell>
          <cell r="AG24">
            <v>12.8165873125925</v>
          </cell>
          <cell r="AH24">
            <v>13.275074849712601</v>
          </cell>
          <cell r="AI24">
            <v>11.9862915714225</v>
          </cell>
          <cell r="AJ24">
            <v>12.413344706252001</v>
          </cell>
          <cell r="AK24">
            <v>1.3065338219429901</v>
          </cell>
          <cell r="AL24">
            <v>1.40460438113415</v>
          </cell>
          <cell r="AM24">
            <v>1.5015865452841699</v>
          </cell>
          <cell r="AN24">
            <v>1.6567110580403501</v>
          </cell>
          <cell r="AO24">
            <v>1.0937464585960002</v>
          </cell>
          <cell r="AP24">
            <v>1.21897673230176</v>
          </cell>
        </row>
        <row r="25">
          <cell r="U25">
            <v>24.805679999999999</v>
          </cell>
          <cell r="V25">
            <v>30.69904</v>
          </cell>
          <cell r="W25">
            <v>23.557690000000001</v>
          </cell>
          <cell r="X25">
            <v>29.11739</v>
          </cell>
          <cell r="Y25">
            <v>2.9993832288114199</v>
          </cell>
          <cell r="Z25">
            <v>3.2161297190358398</v>
          </cell>
          <cell r="AA25">
            <v>3.9654907980303298</v>
          </cell>
          <cell r="AB25">
            <v>4.3274794272134001</v>
          </cell>
          <cell r="AC25">
            <v>1.9977513227829</v>
          </cell>
          <cell r="AD25">
            <v>2.24448907967371</v>
          </cell>
          <cell r="AE25">
            <v>12.7950326883657</v>
          </cell>
          <cell r="AF25">
            <v>13.260419014935801</v>
          </cell>
          <cell r="AG25">
            <v>12.5709585615874</v>
          </cell>
          <cell r="AH25">
            <v>13.2326858220536</v>
          </cell>
          <cell r="AI25">
            <v>12.7658691808469</v>
          </cell>
          <cell r="AJ25">
            <v>13.423043514170999</v>
          </cell>
          <cell r="AK25">
            <v>1.2142433787645899</v>
          </cell>
          <cell r="AL25">
            <v>1.35308796779392</v>
          </cell>
          <cell r="AM25">
            <v>1.31866337726335</v>
          </cell>
          <cell r="AN25">
            <v>1.5292191322893198</v>
          </cell>
          <cell r="AO25">
            <v>1.0602518231479698</v>
          </cell>
          <cell r="AP25">
            <v>1.2460925010639001</v>
          </cell>
        </row>
        <row r="26">
          <cell r="U26">
            <v>23.57987</v>
          </cell>
          <cell r="V26">
            <v>29.333779999999997</v>
          </cell>
          <cell r="W26">
            <v>23.08942</v>
          </cell>
          <cell r="X26">
            <v>28.41958</v>
          </cell>
          <cell r="Y26">
            <v>2.73898669475401</v>
          </cell>
          <cell r="Z26">
            <v>2.9210141411354802</v>
          </cell>
          <cell r="AA26">
            <v>3.6475163715553998</v>
          </cell>
          <cell r="AB26">
            <v>3.9567175418306801</v>
          </cell>
          <cell r="AC26">
            <v>1.8442027168465001</v>
          </cell>
          <cell r="AD26">
            <v>2.0487129468465599</v>
          </cell>
          <cell r="AE26">
            <v>11.830887097408901</v>
          </cell>
          <cell r="AF26">
            <v>12.22528785077</v>
          </cell>
          <cell r="AG26">
            <v>11.847748305377699</v>
          </cell>
          <cell r="AH26">
            <v>12.4193649504964</v>
          </cell>
          <cell r="AI26">
            <v>11.600154938342701</v>
          </cell>
          <cell r="AJ26">
            <v>12.146564020796999</v>
          </cell>
          <cell r="AK26">
            <v>1.25796245212435</v>
          </cell>
          <cell r="AL26">
            <v>1.3818621576082399</v>
          </cell>
          <cell r="AM26">
            <v>1.4619034051861202</v>
          </cell>
          <cell r="AN26">
            <v>1.6588415658450502</v>
          </cell>
          <cell r="AO26">
            <v>1.04348508000019</v>
          </cell>
          <cell r="AP26">
            <v>1.20198611785273</v>
          </cell>
        </row>
        <row r="27">
          <cell r="U27">
            <v>15.542059999999999</v>
          </cell>
          <cell r="V27">
            <v>21.174849999999999</v>
          </cell>
          <cell r="W27">
            <v>15.319900000000001</v>
          </cell>
          <cell r="X27">
            <v>20.002279999999999</v>
          </cell>
          <cell r="Y27">
            <v>2.09383711915339</v>
          </cell>
          <cell r="Z27">
            <v>2.2456062049653798</v>
          </cell>
          <cell r="AA27">
            <v>2.9236337346379599</v>
          </cell>
          <cell r="AB27">
            <v>3.18835690320536</v>
          </cell>
          <cell r="AC27">
            <v>1.2829965630381399</v>
          </cell>
          <cell r="AD27">
            <v>1.4439923260652399</v>
          </cell>
          <cell r="AE27">
            <v>9.4767025647247713</v>
          </cell>
          <cell r="AF27">
            <v>9.8177248074809889</v>
          </cell>
          <cell r="AG27">
            <v>9.7278452816278609</v>
          </cell>
          <cell r="AH27">
            <v>10.230229803365301</v>
          </cell>
          <cell r="AI27">
            <v>9.0396734236269793</v>
          </cell>
          <cell r="AJ27">
            <v>9.5032203901328707</v>
          </cell>
          <cell r="AK27">
            <v>1.13417817677711</v>
          </cell>
          <cell r="AL27">
            <v>1.2467534957972801</v>
          </cell>
          <cell r="AM27">
            <v>1.29280800322945</v>
          </cell>
          <cell r="AN27">
            <v>1.4699299112633</v>
          </cell>
          <cell r="AO27">
            <v>0.95037817199200203</v>
          </cell>
          <cell r="AP27">
            <v>1.09537026098862</v>
          </cell>
        </row>
        <row r="28">
          <cell r="U28">
            <v>20.868580000000001</v>
          </cell>
          <cell r="V28">
            <v>26.247019999999999</v>
          </cell>
          <cell r="W28">
            <v>19.521359999999998</v>
          </cell>
          <cell r="X28">
            <v>24.692550000000001</v>
          </cell>
          <cell r="Y28">
            <v>2.6462926792996799</v>
          </cell>
          <cell r="Z28">
            <v>2.7947464485115501</v>
          </cell>
          <cell r="AA28">
            <v>3.4819826745618103</v>
          </cell>
          <cell r="AB28">
            <v>3.7298879039347703</v>
          </cell>
          <cell r="AC28">
            <v>1.8182302314586001</v>
          </cell>
          <cell r="AD28">
            <v>1.9886179980594201</v>
          </cell>
          <cell r="AE28">
            <v>11.3698977023229</v>
          </cell>
          <cell r="AF28">
            <v>11.6882071636795</v>
          </cell>
          <cell r="AG28">
            <v>11.369618870993</v>
          </cell>
          <cell r="AH28">
            <v>11.826499569561999</v>
          </cell>
          <cell r="AI28">
            <v>11.179517459673601</v>
          </cell>
          <cell r="AJ28">
            <v>11.6242643252692</v>
          </cell>
          <cell r="AK28">
            <v>1.3331956303508001</v>
          </cell>
          <cell r="AL28">
            <v>1.4380930984394</v>
          </cell>
          <cell r="AM28">
            <v>1.48129228059748</v>
          </cell>
          <cell r="AN28">
            <v>1.64286654469467</v>
          </cell>
          <cell r="AO28">
            <v>1.1632387780450899</v>
          </cell>
          <cell r="AP28">
            <v>1.3015844253773898</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row>
        <row r="30">
          <cell r="U30">
            <v>21.602979999999999</v>
          </cell>
          <cell r="V30">
            <v>23.93263</v>
          </cell>
          <cell r="W30">
            <v>18.29091</v>
          </cell>
          <cell r="X30">
            <v>20.28857</v>
          </cell>
          <cell r="Y30">
            <v>2.5098326772645398</v>
          </cell>
          <cell r="Z30">
            <v>2.57041810991283</v>
          </cell>
          <cell r="AA30">
            <v>3.3676668507096901</v>
          </cell>
          <cell r="AB30">
            <v>3.4704832433625397</v>
          </cell>
          <cell r="AC30">
            <v>1.7028185370615301</v>
          </cell>
          <cell r="AD30">
            <v>1.7705058769631301</v>
          </cell>
          <cell r="AE30">
            <v>10.5782501287971</v>
          </cell>
          <cell r="AF30">
            <v>10.709619887489101</v>
          </cell>
          <cell r="AG30">
            <v>10.655649143280801</v>
          </cell>
          <cell r="AH30">
            <v>10.846226579390899</v>
          </cell>
          <cell r="AI30">
            <v>10.3878081227171</v>
          </cell>
          <cell r="AJ30">
            <v>10.5691922551378</v>
          </cell>
          <cell r="AK30">
            <v>1.1881024235005</v>
          </cell>
          <cell r="AL30">
            <v>1.22943505708068</v>
          </cell>
          <cell r="AM30">
            <v>1.37592304678818</v>
          </cell>
          <cell r="AN30">
            <v>1.44112152460335</v>
          </cell>
          <cell r="AO30">
            <v>1.0090344295628499</v>
          </cell>
          <cell r="AP30">
            <v>1.06194069756735</v>
          </cell>
        </row>
        <row r="31">
          <cell r="U31">
            <v>18.227509999999999</v>
          </cell>
          <cell r="V31">
            <v>23.84355</v>
          </cell>
          <cell r="W31">
            <v>16.165520000000001</v>
          </cell>
          <cell r="X31">
            <v>21.011189999999999</v>
          </cell>
          <cell r="Y31">
            <v>2.0844094497114503</v>
          </cell>
          <cell r="Z31">
            <v>2.2056201427471001</v>
          </cell>
          <cell r="AA31">
            <v>2.8940439148119701</v>
          </cell>
          <cell r="AB31">
            <v>3.10299899725117</v>
          </cell>
          <cell r="AC31">
            <v>1.28227543159865</v>
          </cell>
          <cell r="AD31">
            <v>1.41174906310534</v>
          </cell>
          <cell r="AE31">
            <v>9.84837851649519</v>
          </cell>
          <cell r="AF31">
            <v>10.130614503417799</v>
          </cell>
          <cell r="AG31">
            <v>9.8661354517706794</v>
          </cell>
          <cell r="AH31">
            <v>10.2742245896874</v>
          </cell>
          <cell r="AI31">
            <v>9.6733248898093098</v>
          </cell>
          <cell r="AJ31">
            <v>10.0645954062286</v>
          </cell>
          <cell r="AK31">
            <v>1.1553316787941099</v>
          </cell>
          <cell r="AL31">
            <v>1.2463211942157899</v>
          </cell>
          <cell r="AM31">
            <v>1.30732892668594</v>
          </cell>
          <cell r="AN31">
            <v>1.4492546856980399</v>
          </cell>
          <cell r="AO31">
            <v>0.97622713089245605</v>
          </cell>
          <cell r="AP31">
            <v>1.09313406849407</v>
          </cell>
        </row>
        <row r="32">
          <cell r="U32">
            <v>20.908899999999999</v>
          </cell>
          <cell r="V32">
            <v>24.123799999999999</v>
          </cell>
          <cell r="W32">
            <v>20.541780000000003</v>
          </cell>
          <cell r="X32">
            <v>23.63608</v>
          </cell>
          <cell r="Y32">
            <v>2.4488724548540803</v>
          </cell>
          <cell r="Z32">
            <v>2.5305968278642599</v>
          </cell>
          <cell r="AA32">
            <v>3.3147202375288103</v>
          </cell>
          <cell r="AB32">
            <v>3.4538976906647001</v>
          </cell>
          <cell r="AC32">
            <v>1.6188357211675601</v>
          </cell>
          <cell r="AD32">
            <v>1.7090050987857499</v>
          </cell>
          <cell r="AE32">
            <v>10.339844855917701</v>
          </cell>
          <cell r="AF32">
            <v>10.5194902011542</v>
          </cell>
          <cell r="AG32">
            <v>10.297865219687299</v>
          </cell>
          <cell r="AH32">
            <v>10.55671225369</v>
          </cell>
          <cell r="AI32">
            <v>10.259500361914899</v>
          </cell>
          <cell r="AJ32">
            <v>10.509359064325599</v>
          </cell>
          <cell r="AK32">
            <v>1.2161934474776799</v>
          </cell>
          <cell r="AL32">
            <v>1.27416817770718</v>
          </cell>
          <cell r="AM32">
            <v>1.40050532964034</v>
          </cell>
          <cell r="AN32">
            <v>1.49118427197682</v>
          </cell>
          <cell r="AO32">
            <v>1.0271794718919101</v>
          </cell>
          <cell r="AP32">
            <v>1.1016892225475101</v>
          </cell>
        </row>
        <row r="33">
          <cell r="U33">
            <v>21.744979999999998</v>
          </cell>
          <cell r="V33">
            <v>24.71612</v>
          </cell>
          <cell r="W33">
            <v>21.79777</v>
          </cell>
          <cell r="X33">
            <v>24.618399999999998</v>
          </cell>
          <cell r="Y33">
            <v>2.68029203116423</v>
          </cell>
          <cell r="Z33">
            <v>2.7547625719917503</v>
          </cell>
          <cell r="AA33">
            <v>3.66694756862573</v>
          </cell>
          <cell r="AB33">
            <v>3.7945051844347701</v>
          </cell>
          <cell r="AC33">
            <v>1.75824610252231</v>
          </cell>
          <cell r="AD33">
            <v>1.84009134073264</v>
          </cell>
          <cell r="AE33">
            <v>10.828527587881599</v>
          </cell>
          <cell r="AF33">
            <v>10.9858227509497</v>
          </cell>
          <cell r="AG33">
            <v>11.005603886014301</v>
          </cell>
          <cell r="AH33">
            <v>11.234642805889701</v>
          </cell>
          <cell r="AI33">
            <v>10.5389741442755</v>
          </cell>
          <cell r="AJ33">
            <v>10.7552797035371</v>
          </cell>
          <cell r="AK33">
            <v>1.4168134890917901</v>
          </cell>
          <cell r="AL33">
            <v>1.47071172848523</v>
          </cell>
          <cell r="AM33">
            <v>1.6214087127528298</v>
          </cell>
          <cell r="AN33">
            <v>1.70588211310019</v>
          </cell>
          <cell r="AO33">
            <v>1.21471309644351</v>
          </cell>
          <cell r="AP33">
            <v>1.2839240143026001</v>
          </cell>
        </row>
        <row r="34">
          <cell r="U34">
            <v>19.071940000000001</v>
          </cell>
          <cell r="V34">
            <v>22.227900000000002</v>
          </cell>
          <cell r="W34">
            <v>18.70168</v>
          </cell>
          <cell r="X34">
            <v>21.812989999999999</v>
          </cell>
          <cell r="Y34">
            <v>2.4040645408072598</v>
          </cell>
          <cell r="Z34">
            <v>2.48440627001998</v>
          </cell>
          <cell r="AA34">
            <v>3.2400435617549497</v>
          </cell>
          <cell r="AB34">
            <v>3.3760467105090597</v>
          </cell>
          <cell r="AC34">
            <v>1.6004881681055001</v>
          </cell>
          <cell r="AD34">
            <v>1.69016135377437</v>
          </cell>
          <cell r="AE34">
            <v>10.859200028618201</v>
          </cell>
          <cell r="AF34">
            <v>11.035293331933801</v>
          </cell>
          <cell r="AG34">
            <v>11.1146720439113</v>
          </cell>
          <cell r="AH34">
            <v>11.3705943584885</v>
          </cell>
          <cell r="AI34">
            <v>10.460395307534899</v>
          </cell>
          <cell r="AJ34">
            <v>10.702826955295199</v>
          </cell>
          <cell r="AK34">
            <v>1.2973967984127799</v>
          </cell>
          <cell r="AL34">
            <v>1.3557670241784501</v>
          </cell>
          <cell r="AM34">
            <v>1.5296219673928799</v>
          </cell>
          <cell r="AN34">
            <v>1.62266919676409</v>
          </cell>
          <cell r="AO34">
            <v>1.0655201845386402</v>
          </cell>
          <cell r="AP34">
            <v>1.1387518010208502</v>
          </cell>
        </row>
        <row r="35">
          <cell r="U35">
            <v>23.76052</v>
          </cell>
          <cell r="V35">
            <v>28.065810000000003</v>
          </cell>
          <cell r="W35">
            <v>23.81803</v>
          </cell>
          <cell r="X35">
            <v>27.65644</v>
          </cell>
          <cell r="Y35">
            <v>2.8930131453066901</v>
          </cell>
          <cell r="Z35">
            <v>2.9986937872119901</v>
          </cell>
          <cell r="AA35">
            <v>3.8022687134448399</v>
          </cell>
          <cell r="AB35">
            <v>3.9791535876470499</v>
          </cell>
          <cell r="AC35">
            <v>2.01933415289351</v>
          </cell>
          <cell r="AD35">
            <v>2.1411098743793699</v>
          </cell>
          <cell r="AE35">
            <v>12.757102219853399</v>
          </cell>
          <cell r="AF35">
            <v>12.987120420220501</v>
          </cell>
          <cell r="AG35">
            <v>13.1196712224537</v>
          </cell>
          <cell r="AH35">
            <v>13.456003591493502</v>
          </cell>
          <cell r="AI35">
            <v>12.2407211638058</v>
          </cell>
          <cell r="AJ35">
            <v>12.5559595703214</v>
          </cell>
          <cell r="AK35">
            <v>1.3627741540976499</v>
          </cell>
          <cell r="AL35">
            <v>1.43514892316181</v>
          </cell>
          <cell r="AM35">
            <v>1.5820798585258902</v>
          </cell>
          <cell r="AN35">
            <v>1.6965778554056701</v>
          </cell>
          <cell r="AO35">
            <v>1.1403079063772199</v>
          </cell>
          <cell r="AP35">
            <v>1.23259799279961</v>
          </cell>
        </row>
        <row r="36">
          <cell r="U36">
            <v>22.355520000000002</v>
          </cell>
          <cell r="V36">
            <v>24.900829999999999</v>
          </cell>
          <cell r="W36">
            <v>22.53989</v>
          </cell>
          <cell r="X36">
            <v>24.992420000000003</v>
          </cell>
          <cell r="Y36">
            <v>2.72299545397536</v>
          </cell>
          <cell r="Z36">
            <v>2.79646984593774</v>
          </cell>
          <cell r="AA36">
            <v>3.6659964346190699</v>
          </cell>
          <cell r="AB36">
            <v>3.7904109577151095</v>
          </cell>
          <cell r="AC36">
            <v>1.8270580632004301</v>
          </cell>
          <cell r="AD36">
            <v>1.9094307095360801</v>
          </cell>
          <cell r="AE36">
            <v>11.7213208199808</v>
          </cell>
          <cell r="AF36">
            <v>11.880748917563199</v>
          </cell>
          <cell r="AG36">
            <v>11.8739450047118</v>
          </cell>
          <cell r="AH36">
            <v>12.105076789297501</v>
          </cell>
          <cell r="AI36">
            <v>11.444814464461299</v>
          </cell>
          <cell r="AJ36">
            <v>11.6650901146685</v>
          </cell>
          <cell r="AK36">
            <v>1.29411274976118</v>
          </cell>
          <cell r="AL36">
            <v>1.3446762135064401</v>
          </cell>
          <cell r="AM36">
            <v>1.4779095930038699</v>
          </cell>
          <cell r="AN36">
            <v>1.55685277505234</v>
          </cell>
          <cell r="AO36">
            <v>1.11214189283946</v>
          </cell>
          <cell r="AP36">
            <v>1.17761631496007</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row>
        <row r="38">
          <cell r="U38">
            <v>22.303039999999999</v>
          </cell>
          <cell r="V38">
            <v>23.480540000000001</v>
          </cell>
          <cell r="W38">
            <v>21.321670000000001</v>
          </cell>
          <cell r="X38">
            <v>22.420909999999999</v>
          </cell>
          <cell r="Y38">
            <v>2.5953038343780102</v>
          </cell>
          <cell r="Z38">
            <v>2.6255041838289701</v>
          </cell>
          <cell r="AA38">
            <v>3.50715931218528</v>
          </cell>
          <cell r="AB38">
            <v>3.5583856705411399</v>
          </cell>
          <cell r="AC38">
            <v>1.7463395497652701</v>
          </cell>
          <cell r="AD38">
            <v>1.7800019857124798</v>
          </cell>
          <cell r="AE38">
            <v>11.067270273657901</v>
          </cell>
          <cell r="AF38">
            <v>11.132924619513599</v>
          </cell>
          <cell r="AG38">
            <v>11.232855039407101</v>
          </cell>
          <cell r="AH38">
            <v>11.3281089616095</v>
          </cell>
          <cell r="AI38">
            <v>10.818422480403701</v>
          </cell>
          <cell r="AJ38">
            <v>10.909004866715801</v>
          </cell>
          <cell r="AK38">
            <v>1.2966394200463001</v>
          </cell>
          <cell r="AL38">
            <v>1.31784519297742</v>
          </cell>
          <cell r="AM38">
            <v>1.5023263564228599</v>
          </cell>
          <cell r="AN38">
            <v>1.53564350731705</v>
          </cell>
          <cell r="AO38">
            <v>1.1053977607497099</v>
          </cell>
          <cell r="AP38">
            <v>1.1325366089128202</v>
          </cell>
        </row>
      </sheetData>
      <sheetData sheetId="4">
        <row r="7">
          <cell r="AA7">
            <v>135.82929999999999</v>
          </cell>
          <cell r="AB7">
            <v>174.45372</v>
          </cell>
          <cell r="AC7">
            <v>97.171599999999998</v>
          </cell>
          <cell r="AD7">
            <v>126.25288999999999</v>
          </cell>
          <cell r="AE7">
            <v>120.42097</v>
          </cell>
          <cell r="AF7">
            <v>144.06206</v>
          </cell>
          <cell r="AG7">
            <v>323.77695999999997</v>
          </cell>
          <cell r="AH7">
            <v>385.43047999999999</v>
          </cell>
          <cell r="AI7">
            <v>140.50979000000001</v>
          </cell>
          <cell r="AJ7">
            <v>179.04707999999999</v>
          </cell>
          <cell r="AK7">
            <v>233.36904999999999</v>
          </cell>
          <cell r="AL7">
            <v>268.84244000000001</v>
          </cell>
          <cell r="AM7">
            <v>152.59976</v>
          </cell>
          <cell r="AN7">
            <v>196.94071</v>
          </cell>
          <cell r="AO7">
            <v>37.454689999999999</v>
          </cell>
          <cell r="AP7">
            <v>60.513069999999999</v>
          </cell>
          <cell r="AQ7">
            <v>97.104900000000001</v>
          </cell>
          <cell r="AR7">
            <v>121.62306</v>
          </cell>
          <cell r="AS7">
            <v>238.61689000000001</v>
          </cell>
          <cell r="AT7">
            <v>293.63051000000002</v>
          </cell>
          <cell r="AU7">
            <v>108.21925</v>
          </cell>
          <cell r="AV7">
            <v>145.09288000000001</v>
          </cell>
          <cell r="AW7">
            <v>176.91264000000001</v>
          </cell>
          <cell r="AX7">
            <v>209.53217000000001</v>
          </cell>
          <cell r="AY7">
            <v>67.119282007266918</v>
          </cell>
          <cell r="AZ7">
            <v>97.636658544576107</v>
          </cell>
          <cell r="BA7">
            <v>35.088923014267372</v>
          </cell>
          <cell r="BB7">
            <v>58.157758783740626</v>
          </cell>
          <cell r="BC7">
            <v>54.320261395919708</v>
          </cell>
          <cell r="BD7">
            <v>73.24270970167089</v>
          </cell>
          <cell r="BE7">
            <v>36.296186146606125</v>
          </cell>
          <cell r="BF7">
            <v>56.538893722459576</v>
          </cell>
          <cell r="BG7">
            <v>35.449197400461976</v>
          </cell>
          <cell r="BH7">
            <v>53.319975022340472</v>
          </cell>
          <cell r="BI7">
            <v>38.5459679796774</v>
          </cell>
          <cell r="BJ7">
            <v>51.623237299175884</v>
          </cell>
        </row>
        <row r="8">
          <cell r="AA8">
            <v>115.65533000000001</v>
          </cell>
          <cell r="AB8">
            <v>143.93340000000001</v>
          </cell>
          <cell r="AC8">
            <v>86.76455</v>
          </cell>
          <cell r="AD8">
            <v>108.00491</v>
          </cell>
          <cell r="AE8">
            <v>104.61676</v>
          </cell>
          <cell r="AF8">
            <v>122.04007</v>
          </cell>
          <cell r="AG8">
            <v>325.47458</v>
          </cell>
          <cell r="AH8">
            <v>374.67586999999997</v>
          </cell>
          <cell r="AI8">
            <v>133.24726999999999</v>
          </cell>
          <cell r="AJ8">
            <v>161.80476999999999</v>
          </cell>
          <cell r="AK8">
            <v>230.78391999999999</v>
          </cell>
          <cell r="AL8">
            <v>258.75288</v>
          </cell>
          <cell r="AM8">
            <v>125.77676</v>
          </cell>
          <cell r="AN8">
            <v>157.76877999999999</v>
          </cell>
          <cell r="AO8">
            <v>32.061720000000001</v>
          </cell>
          <cell r="AP8">
            <v>48.108370000000001</v>
          </cell>
          <cell r="AQ8">
            <v>80.591679999999997</v>
          </cell>
          <cell r="AR8">
            <v>98.227119999999999</v>
          </cell>
          <cell r="AS8">
            <v>223.37079</v>
          </cell>
          <cell r="AT8">
            <v>264.82105999999999</v>
          </cell>
          <cell r="AU8">
            <v>111.95213</v>
          </cell>
          <cell r="AV8">
            <v>140.83516</v>
          </cell>
          <cell r="AW8">
            <v>170.98636999999999</v>
          </cell>
          <cell r="AX8">
            <v>195.99599000000001</v>
          </cell>
          <cell r="AY8">
            <v>84.707501243355651</v>
          </cell>
          <cell r="AZ8">
            <v>111.84127807815948</v>
          </cell>
          <cell r="BA8">
            <v>25.944292581884582</v>
          </cell>
          <cell r="BB8">
            <v>41.915424345698426</v>
          </cell>
          <cell r="BC8">
            <v>57.543461002067538</v>
          </cell>
          <cell r="BD8">
            <v>73.095284941495294</v>
          </cell>
          <cell r="BE8">
            <v>38.225811173670841</v>
          </cell>
          <cell r="BF8">
            <v>54.411534232585971</v>
          </cell>
          <cell r="BG8">
            <v>31.304180332014017</v>
          </cell>
          <cell r="BH8">
            <v>42.881158417162986</v>
          </cell>
          <cell r="BI8">
            <v>36.622784992580343</v>
          </cell>
          <cell r="BJ8">
            <v>46.206432184528254</v>
          </cell>
        </row>
        <row r="9">
          <cell r="AA9">
            <v>106.19271000000001</v>
          </cell>
          <cell r="AB9">
            <v>132.94852</v>
          </cell>
          <cell r="AC9">
            <v>84.195800000000006</v>
          </cell>
          <cell r="AD9">
            <v>104.92917</v>
          </cell>
          <cell r="AE9">
            <v>98.013649999999998</v>
          </cell>
          <cell r="AF9">
            <v>114.6067</v>
          </cell>
          <cell r="AG9">
            <v>261.95884999999998</v>
          </cell>
          <cell r="AH9">
            <v>304.18245000000002</v>
          </cell>
          <cell r="AI9">
            <v>124.94838</v>
          </cell>
          <cell r="AJ9">
            <v>152.18879000000001</v>
          </cell>
          <cell r="AK9">
            <v>194.16875999999999</v>
          </cell>
          <cell r="AL9">
            <v>218.70493999999999</v>
          </cell>
          <cell r="AM9">
            <v>155.24253999999999</v>
          </cell>
          <cell r="AN9">
            <v>189.45164</v>
          </cell>
          <cell r="AO9">
            <v>37.68336</v>
          </cell>
          <cell r="AP9">
            <v>54.620109999999997</v>
          </cell>
          <cell r="AQ9">
            <v>96.80368</v>
          </cell>
          <cell r="AR9">
            <v>115.3653</v>
          </cell>
          <cell r="AS9">
            <v>244.25183000000001</v>
          </cell>
          <cell r="AT9">
            <v>287.06344999999999</v>
          </cell>
          <cell r="AU9">
            <v>122.24732</v>
          </cell>
          <cell r="AV9">
            <v>152.4255</v>
          </cell>
          <cell r="AW9">
            <v>184.92216999999999</v>
          </cell>
          <cell r="AX9">
            <v>210.59205</v>
          </cell>
          <cell r="AY9">
            <v>81.385925443915013</v>
          </cell>
          <cell r="AZ9">
            <v>108.04191405591517</v>
          </cell>
          <cell r="BA9">
            <v>36.418567363263023</v>
          </cell>
          <cell r="BB9">
            <v>54.175058912054588</v>
          </cell>
          <cell r="BC9">
            <v>60.76447685029725</v>
          </cell>
          <cell r="BD9">
            <v>76.440761557703311</v>
          </cell>
          <cell r="BE9">
            <v>32.588989399766206</v>
          </cell>
          <cell r="BF9">
            <v>46.245515706317832</v>
          </cell>
          <cell r="BG9">
            <v>34.459955115985885</v>
          </cell>
          <cell r="BH9">
            <v>45.957307094276857</v>
          </cell>
          <cell r="BI9">
            <v>35.663587584330855</v>
          </cell>
          <cell r="BJ9">
            <v>44.389577686755509</v>
          </cell>
        </row>
        <row r="10">
          <cell r="AA10">
            <v>107.87788</v>
          </cell>
          <cell r="AB10">
            <v>138.99051</v>
          </cell>
          <cell r="AC10">
            <v>77.241579999999999</v>
          </cell>
          <cell r="AD10">
            <v>101.90311</v>
          </cell>
          <cell r="AE10">
            <v>95.688829999999996</v>
          </cell>
          <cell r="AF10">
            <v>115.24731</v>
          </cell>
          <cell r="AG10">
            <v>274.20434999999998</v>
          </cell>
          <cell r="AH10">
            <v>323.91748999999999</v>
          </cell>
          <cell r="AI10">
            <v>117.09482</v>
          </cell>
          <cell r="AJ10">
            <v>147.29071999999999</v>
          </cell>
          <cell r="AK10">
            <v>196.74401</v>
          </cell>
          <cell r="AL10">
            <v>225.20536000000001</v>
          </cell>
          <cell r="AM10">
            <v>166.84545</v>
          </cell>
          <cell r="AN10">
            <v>207.69847999999999</v>
          </cell>
          <cell r="AO10">
            <v>36.20017</v>
          </cell>
          <cell r="AP10">
            <v>54.760829999999999</v>
          </cell>
          <cell r="AQ10">
            <v>103.03751</v>
          </cell>
          <cell r="AR10">
            <v>125.02803</v>
          </cell>
          <cell r="AS10">
            <v>238.19505000000001</v>
          </cell>
          <cell r="AT10">
            <v>285.45614999999998</v>
          </cell>
          <cell r="AU10">
            <v>120.73801</v>
          </cell>
          <cell r="AV10">
            <v>154.51549</v>
          </cell>
          <cell r="AW10">
            <v>182.63917000000001</v>
          </cell>
          <cell r="AX10">
            <v>211.26451</v>
          </cell>
          <cell r="AY10">
            <v>91.813402747569185</v>
          </cell>
          <cell r="AZ10">
            <v>122.82947187501804</v>
          </cell>
          <cell r="BA10">
            <v>41.353853817990199</v>
          </cell>
          <cell r="BB10">
            <v>62.518790221301991</v>
          </cell>
          <cell r="BC10">
            <v>69.241346018232093</v>
          </cell>
          <cell r="BD10">
            <v>87.719938959301516</v>
          </cell>
          <cell r="BE10">
            <v>29.195993807923251</v>
          </cell>
          <cell r="BF10">
            <v>44.796718444165101</v>
          </cell>
          <cell r="BG10">
            <v>36.637295329804282</v>
          </cell>
          <cell r="BH10">
            <v>51.161181110525561</v>
          </cell>
          <cell r="BI10">
            <v>36.252882133115342</v>
          </cell>
          <cell r="BJ10">
            <v>46.898379273212349</v>
          </cell>
        </row>
        <row r="11">
          <cell r="AA11">
            <v>94.308809999999994</v>
          </cell>
          <cell r="AB11">
            <v>117.58806</v>
          </cell>
          <cell r="AC11">
            <v>74.171329999999998</v>
          </cell>
          <cell r="AD11">
            <v>93.076149999999998</v>
          </cell>
          <cell r="AE11">
            <v>86.763909999999996</v>
          </cell>
          <cell r="AF11">
            <v>101.48665</v>
          </cell>
          <cell r="AG11">
            <v>321.29045000000002</v>
          </cell>
          <cell r="AH11">
            <v>365.04212999999999</v>
          </cell>
          <cell r="AI11">
            <v>136.57560000000001</v>
          </cell>
          <cell r="AJ11">
            <v>163.01585</v>
          </cell>
          <cell r="AK11">
            <v>230.20766</v>
          </cell>
          <cell r="AL11">
            <v>255.27197000000001</v>
          </cell>
          <cell r="AM11">
            <v>160.11492000000001</v>
          </cell>
          <cell r="AN11">
            <v>191.65013999999999</v>
          </cell>
          <cell r="AO11">
            <v>36.616950000000003</v>
          </cell>
          <cell r="AP11">
            <v>51.493989999999997</v>
          </cell>
          <cell r="AQ11">
            <v>99.189499999999995</v>
          </cell>
          <cell r="AR11">
            <v>116.26470999999999</v>
          </cell>
          <cell r="AS11">
            <v>268.25659000000002</v>
          </cell>
          <cell r="AT11">
            <v>308.92838</v>
          </cell>
          <cell r="AU11">
            <v>131.83774</v>
          </cell>
          <cell r="AV11">
            <v>159.98133999999999</v>
          </cell>
          <cell r="AW11">
            <v>202.66400999999999</v>
          </cell>
          <cell r="AX11">
            <v>227.09182999999999</v>
          </cell>
          <cell r="AY11">
            <v>76.497415773593659</v>
          </cell>
          <cell r="AZ11">
            <v>99.219688685930748</v>
          </cell>
          <cell r="BA11">
            <v>33.28750065935705</v>
          </cell>
          <cell r="BB11">
            <v>48.613230694367871</v>
          </cell>
          <cell r="BC11">
            <v>56.966382759067685</v>
          </cell>
          <cell r="BD11">
            <v>70.51194854125103</v>
          </cell>
          <cell r="BE11">
            <v>24.17623892686214</v>
          </cell>
          <cell r="BF11">
            <v>36.586729829557932</v>
          </cell>
          <cell r="BG11">
            <v>33.916218441534959</v>
          </cell>
          <cell r="BH11">
            <v>45.817473350246992</v>
          </cell>
          <cell r="BI11">
            <v>31.876748697985047</v>
          </cell>
          <cell r="BJ11">
            <v>40.469613223499273</v>
          </cell>
        </row>
        <row r="12">
          <cell r="AA12">
            <v>88.72193</v>
          </cell>
          <cell r="AB12">
            <v>113.91025</v>
          </cell>
          <cell r="AC12">
            <v>69.268450000000001</v>
          </cell>
          <cell r="AD12">
            <v>88.913510000000002</v>
          </cell>
          <cell r="AE12">
            <v>82.702439999999996</v>
          </cell>
          <cell r="AF12">
            <v>98.44171</v>
          </cell>
          <cell r="AG12">
            <v>387.714</v>
          </cell>
          <cell r="AH12">
            <v>440.23966999999999</v>
          </cell>
          <cell r="AI12">
            <v>178.88374999999999</v>
          </cell>
          <cell r="AJ12">
            <v>212.79022000000001</v>
          </cell>
          <cell r="AK12">
            <v>286.37155999999999</v>
          </cell>
          <cell r="AL12">
            <v>317.19243</v>
          </cell>
          <cell r="AM12">
            <v>157.32803999999999</v>
          </cell>
          <cell r="AN12">
            <v>191.9864</v>
          </cell>
          <cell r="AO12">
            <v>31.339410000000001</v>
          </cell>
          <cell r="AP12">
            <v>47.065550000000002</v>
          </cell>
          <cell r="AQ12">
            <v>95.809160000000006</v>
          </cell>
          <cell r="AR12">
            <v>114.53619999999999</v>
          </cell>
          <cell r="AS12">
            <v>231.70180999999999</v>
          </cell>
          <cell r="AT12">
            <v>272.82902000000001</v>
          </cell>
          <cell r="AU12">
            <v>110.93823999999999</v>
          </cell>
          <cell r="AV12">
            <v>139.71808999999999</v>
          </cell>
          <cell r="AW12">
            <v>174.22132999999999</v>
          </cell>
          <cell r="AX12">
            <v>199.02036000000001</v>
          </cell>
          <cell r="AY12">
            <v>82.449902279271669</v>
          </cell>
          <cell r="AZ12">
            <v>108.46488003082304</v>
          </cell>
          <cell r="BA12">
            <v>34.19787835634579</v>
          </cell>
          <cell r="BB12">
            <v>51.503960105858944</v>
          </cell>
          <cell r="BC12">
            <v>60.813138970780166</v>
          </cell>
          <cell r="BD12">
            <v>76.281497425852407</v>
          </cell>
          <cell r="BE12">
            <v>31.939819685279993</v>
          </cell>
          <cell r="BF12">
            <v>47.310236473058126</v>
          </cell>
          <cell r="BG12">
            <v>32.795720870871428</v>
          </cell>
          <cell r="BH12">
            <v>45.131012545311151</v>
          </cell>
          <cell r="BI12">
            <v>35.273095170911326</v>
          </cell>
          <cell r="BJ12">
            <v>44.982706091165682</v>
          </cell>
        </row>
        <row r="13">
          <cell r="AA13">
            <v>68.786590000000004</v>
          </cell>
          <cell r="AB13">
            <v>88.074510000000004</v>
          </cell>
          <cell r="AC13">
            <v>71.204310000000007</v>
          </cell>
          <cell r="AD13">
            <v>88.848299999999995</v>
          </cell>
          <cell r="AE13">
            <v>73.970609999999994</v>
          </cell>
          <cell r="AF13">
            <v>87.019599999999997</v>
          </cell>
          <cell r="AG13">
            <v>243.17608000000001</v>
          </cell>
          <cell r="AH13">
            <v>281.13287000000003</v>
          </cell>
          <cell r="AI13">
            <v>99.590580000000003</v>
          </cell>
          <cell r="AJ13">
            <v>122.22369999999999</v>
          </cell>
          <cell r="AK13">
            <v>172.46281999999999</v>
          </cell>
          <cell r="AL13">
            <v>194.15403000000001</v>
          </cell>
          <cell r="AM13">
            <v>125.04107999999999</v>
          </cell>
          <cell r="AN13">
            <v>152.86215000000001</v>
          </cell>
          <cell r="AO13">
            <v>31.346509999999999</v>
          </cell>
          <cell r="AP13">
            <v>44.915010000000002</v>
          </cell>
          <cell r="AQ13">
            <v>79.677660000000003</v>
          </cell>
          <cell r="AR13">
            <v>94.92</v>
          </cell>
          <cell r="AS13">
            <v>225.04384999999999</v>
          </cell>
          <cell r="AT13">
            <v>262.47424000000001</v>
          </cell>
          <cell r="AU13">
            <v>104.74513</v>
          </cell>
          <cell r="AV13">
            <v>130.49334999999999</v>
          </cell>
          <cell r="AW13">
            <v>167.46280999999999</v>
          </cell>
          <cell r="AX13">
            <v>189.91314</v>
          </cell>
          <cell r="AY13">
            <v>56.287876606226305</v>
          </cell>
          <cell r="AZ13">
            <v>76.107905828278291</v>
          </cell>
          <cell r="BA13">
            <v>27.635006813348472</v>
          </cell>
          <cell r="BB13">
            <v>42.220264153912403</v>
          </cell>
          <cell r="BC13">
            <v>43.991770395933884</v>
          </cell>
          <cell r="BD13">
            <v>56.142662139846983</v>
          </cell>
          <cell r="BE13">
            <v>27.272923847454088</v>
          </cell>
          <cell r="BF13">
            <v>38.807906945687172</v>
          </cell>
          <cell r="BG13">
            <v>38.762324486175494</v>
          </cell>
          <cell r="BH13">
            <v>51.074201215213932</v>
          </cell>
          <cell r="BI13">
            <v>35.420489474062016</v>
          </cell>
          <cell r="BJ13">
            <v>43.759455846906661</v>
          </cell>
        </row>
        <row r="14">
          <cell r="AA14">
            <v>68.771850000000001</v>
          </cell>
          <cell r="AB14">
            <v>96.956609999999998</v>
          </cell>
          <cell r="AC14">
            <v>40.884129999999999</v>
          </cell>
          <cell r="AD14">
            <v>59.988320000000002</v>
          </cell>
          <cell r="AE14">
            <v>57.778910000000003</v>
          </cell>
          <cell r="AF14">
            <v>74.495530000000002</v>
          </cell>
          <cell r="AG14">
            <v>368.39947000000001</v>
          </cell>
          <cell r="AH14">
            <v>434.22512</v>
          </cell>
          <cell r="AI14">
            <v>123.39543999999999</v>
          </cell>
          <cell r="AJ14">
            <v>158.41972000000001</v>
          </cell>
          <cell r="AK14">
            <v>248.89734999999999</v>
          </cell>
          <cell r="AL14">
            <v>285.53876000000002</v>
          </cell>
          <cell r="AM14">
            <v>177.40679</v>
          </cell>
          <cell r="AN14">
            <v>223.83063000000001</v>
          </cell>
          <cell r="AO14">
            <v>37.813650000000003</v>
          </cell>
          <cell r="AP14">
            <v>60.098500000000001</v>
          </cell>
          <cell r="AQ14">
            <v>109.82223</v>
          </cell>
          <cell r="AR14">
            <v>135.08725999999999</v>
          </cell>
          <cell r="AS14">
            <v>277.49766</v>
          </cell>
          <cell r="AT14">
            <v>335.45388000000003</v>
          </cell>
          <cell r="AU14">
            <v>130.32304999999999</v>
          </cell>
          <cell r="AV14">
            <v>170.59290999999999</v>
          </cell>
          <cell r="AW14">
            <v>208.27524</v>
          </cell>
          <cell r="AX14">
            <v>243.10646</v>
          </cell>
          <cell r="AY14">
            <v>59.652019379835238</v>
          </cell>
          <cell r="AZ14">
            <v>89.175512661719736</v>
          </cell>
          <cell r="BA14">
            <v>31.261070291146467</v>
          </cell>
          <cell r="BB14">
            <v>53.785559956069008</v>
          </cell>
          <cell r="BC14">
            <v>48.479471324438478</v>
          </cell>
          <cell r="BD14">
            <v>66.754020934433512</v>
          </cell>
          <cell r="BE14">
            <v>24.398716909372688</v>
          </cell>
          <cell r="BF14">
            <v>40.408281369150892</v>
          </cell>
          <cell r="BG14">
            <v>25.369265752755986</v>
          </cell>
          <cell r="BH14">
            <v>39.888365211730019</v>
          </cell>
          <cell r="BI14">
            <v>26.824290433298</v>
          </cell>
          <cell r="BJ14">
            <v>37.21683734664191</v>
          </cell>
        </row>
        <row r="15">
          <cell r="AA15">
            <v>98.019210000000001</v>
          </cell>
          <cell r="AB15">
            <v>123.03740000000001</v>
          </cell>
          <cell r="AC15">
            <v>63.728610000000003</v>
          </cell>
          <cell r="AD15">
            <v>82.388409999999993</v>
          </cell>
          <cell r="AE15">
            <v>82.862589999999997</v>
          </cell>
          <cell r="AF15">
            <v>98.094390000000004</v>
          </cell>
          <cell r="AG15">
            <v>394.99880999999999</v>
          </cell>
          <cell r="AH15">
            <v>446.27253000000002</v>
          </cell>
          <cell r="AI15">
            <v>163.79187999999999</v>
          </cell>
          <cell r="AJ15">
            <v>195.88104000000001</v>
          </cell>
          <cell r="AK15">
            <v>278.09796999999998</v>
          </cell>
          <cell r="AL15">
            <v>307.63439</v>
          </cell>
          <cell r="AM15">
            <v>161.98654999999999</v>
          </cell>
          <cell r="AN15">
            <v>196.13739000000001</v>
          </cell>
          <cell r="AO15">
            <v>44.157530000000001</v>
          </cell>
          <cell r="AP15">
            <v>62.136249999999997</v>
          </cell>
          <cell r="AQ15">
            <v>104.31923</v>
          </cell>
          <cell r="AR15">
            <v>123.21165000000001</v>
          </cell>
          <cell r="AS15">
            <v>260.68950000000001</v>
          </cell>
          <cell r="AT15">
            <v>303.3322</v>
          </cell>
          <cell r="AU15">
            <v>118.18214999999999</v>
          </cell>
          <cell r="AV15">
            <v>147.20382000000001</v>
          </cell>
          <cell r="AW15">
            <v>191.21731</v>
          </cell>
          <cell r="AX15">
            <v>216.57244</v>
          </cell>
          <cell r="AY15">
            <v>78.983487276597202</v>
          </cell>
          <cell r="AZ15">
            <v>104.114765756859</v>
          </cell>
          <cell r="BA15">
            <v>40.418560684261493</v>
          </cell>
          <cell r="BB15">
            <v>58.44380116717371</v>
          </cell>
          <cell r="BC15">
            <v>62.162529418059407</v>
          </cell>
          <cell r="BD15">
            <v>77.455240089971142</v>
          </cell>
          <cell r="BE15">
            <v>31.91672398748387</v>
          </cell>
          <cell r="BF15">
            <v>45.681953333599779</v>
          </cell>
          <cell r="BG15">
            <v>34.220103991604553</v>
          </cell>
          <cell r="BH15">
            <v>46.337155793559411</v>
          </cell>
          <cell r="BI15">
            <v>35.237137364375251</v>
          </cell>
          <cell r="BJ15">
            <v>44.178331293294626</v>
          </cell>
        </row>
        <row r="16">
          <cell r="AA16">
            <v>90.681219999999996</v>
          </cell>
          <cell r="AB16">
            <v>110.64403</v>
          </cell>
          <cell r="AC16">
            <v>80.720249999999993</v>
          </cell>
          <cell r="AD16">
            <v>97.463040000000007</v>
          </cell>
          <cell r="AE16">
            <v>89.295240000000007</v>
          </cell>
          <cell r="AF16">
            <v>102.21021</v>
          </cell>
          <cell r="AG16">
            <v>363.86279999999999</v>
          </cell>
          <cell r="AH16">
            <v>404.85878000000002</v>
          </cell>
          <cell r="AI16">
            <v>156.85670999999999</v>
          </cell>
          <cell r="AJ16">
            <v>181.70910000000001</v>
          </cell>
          <cell r="AK16">
            <v>259.49835999999999</v>
          </cell>
          <cell r="AL16">
            <v>282.92178000000001</v>
          </cell>
          <cell r="AM16">
            <v>171.99508</v>
          </cell>
          <cell r="AN16">
            <v>201.05189999999999</v>
          </cell>
          <cell r="AO16">
            <v>42.910899999999998</v>
          </cell>
          <cell r="AP16">
            <v>57.246459999999999</v>
          </cell>
          <cell r="AQ16">
            <v>107.94504999999999</v>
          </cell>
          <cell r="AR16">
            <v>123.8032</v>
          </cell>
          <cell r="AS16">
            <v>331.32614000000001</v>
          </cell>
          <cell r="AT16">
            <v>371.45517999999998</v>
          </cell>
          <cell r="AU16">
            <v>165.85874000000001</v>
          </cell>
          <cell r="AV16">
            <v>193.38795999999999</v>
          </cell>
          <cell r="AW16">
            <v>250.70170999999999</v>
          </cell>
          <cell r="AX16">
            <v>274.73658999999998</v>
          </cell>
          <cell r="AY16">
            <v>79.901198289505913</v>
          </cell>
          <cell r="AZ16">
            <v>100.53949523257788</v>
          </cell>
          <cell r="BA16">
            <v>34.505479060080752</v>
          </cell>
          <cell r="BB16">
            <v>48.18233829971927</v>
          </cell>
          <cell r="BC16">
            <v>59.064721962761062</v>
          </cell>
          <cell r="BD16">
            <v>71.295848207978267</v>
          </cell>
          <cell r="BE16">
            <v>38.456844066725687</v>
          </cell>
          <cell r="BF16">
            <v>50.954530827701682</v>
          </cell>
          <cell r="BG16">
            <v>36.802895639473896</v>
          </cell>
          <cell r="BH16">
            <v>46.610277335181571</v>
          </cell>
          <cell r="BI16">
            <v>39.658159395720602</v>
          </cell>
          <cell r="BJ16">
            <v>47.390723993972344</v>
          </cell>
        </row>
        <row r="17">
          <cell r="AA17">
            <v>90.354830000000007</v>
          </cell>
          <cell r="AB17">
            <v>109.2032</v>
          </cell>
          <cell r="AC17">
            <v>60.537979999999997</v>
          </cell>
          <cell r="AD17">
            <v>73.966549999999998</v>
          </cell>
          <cell r="AE17">
            <v>77.204949999999997</v>
          </cell>
          <cell r="AF17">
            <v>88.528509999999997</v>
          </cell>
          <cell r="AG17">
            <v>288.53717999999998</v>
          </cell>
          <cell r="AH17">
            <v>322.33704</v>
          </cell>
          <cell r="AI17">
            <v>122.46326000000001</v>
          </cell>
          <cell r="AJ17">
            <v>142.48670999999999</v>
          </cell>
          <cell r="AK17">
            <v>203.63064</v>
          </cell>
          <cell r="AL17">
            <v>222.72507999999999</v>
          </cell>
          <cell r="AM17">
            <v>216.16897</v>
          </cell>
          <cell r="AN17">
            <v>246.09611000000001</v>
          </cell>
          <cell r="AO17">
            <v>59.007359999999998</v>
          </cell>
          <cell r="AP17">
            <v>73.655050000000003</v>
          </cell>
          <cell r="AQ17">
            <v>135.75274999999999</v>
          </cell>
          <cell r="AR17">
            <v>151.88452000000001</v>
          </cell>
          <cell r="AS17">
            <v>326.02107999999998</v>
          </cell>
          <cell r="AT17">
            <v>362.56310000000002</v>
          </cell>
          <cell r="AU17">
            <v>138.739</v>
          </cell>
          <cell r="AV17">
            <v>161.56013999999999</v>
          </cell>
          <cell r="AW17">
            <v>231.04272</v>
          </cell>
          <cell r="AX17">
            <v>252.09255999999999</v>
          </cell>
          <cell r="AY17">
            <v>102.50421393643377</v>
          </cell>
          <cell r="AZ17">
            <v>124.25301212442655</v>
          </cell>
          <cell r="BA17">
            <v>38.234329208068615</v>
          </cell>
          <cell r="BB17">
            <v>51.156737538197888</v>
          </cell>
          <cell r="BC17">
            <v>71.146337220962849</v>
          </cell>
          <cell r="BD17">
            <v>83.499486400673248</v>
          </cell>
          <cell r="BE17">
            <v>40.166538211901091</v>
          </cell>
          <cell r="BF17">
            <v>52.198213142507186</v>
          </cell>
          <cell r="BG17">
            <v>34.127230453821213</v>
          </cell>
          <cell r="BH17">
            <v>43.251213202362337</v>
          </cell>
          <cell r="BI17">
            <v>38.669429656383549</v>
          </cell>
          <cell r="BJ17">
            <v>46.012376678670662</v>
          </cell>
        </row>
        <row r="18">
          <cell r="AA18">
            <v>96.030090000000001</v>
          </cell>
          <cell r="AB18">
            <v>121.30061000000001</v>
          </cell>
          <cell r="AC18">
            <v>57.897120000000001</v>
          </cell>
          <cell r="AD18">
            <v>75.129480000000001</v>
          </cell>
          <cell r="AE18">
            <v>79.373779999999996</v>
          </cell>
          <cell r="AF18">
            <v>94.355890000000002</v>
          </cell>
          <cell r="AG18">
            <v>310.79163999999997</v>
          </cell>
          <cell r="AH18">
            <v>355.53492999999997</v>
          </cell>
          <cell r="AI18">
            <v>152.56119000000001</v>
          </cell>
          <cell r="AJ18">
            <v>181.62106</v>
          </cell>
          <cell r="AK18">
            <v>231.38377</v>
          </cell>
          <cell r="AL18">
            <v>257.40514000000002</v>
          </cell>
          <cell r="AM18">
            <v>184.38312999999999</v>
          </cell>
          <cell r="AN18">
            <v>219.57883000000001</v>
          </cell>
          <cell r="AO18">
            <v>65.610150000000004</v>
          </cell>
          <cell r="AP18">
            <v>86.097740000000002</v>
          </cell>
          <cell r="AQ18">
            <v>125.8203</v>
          </cell>
          <cell r="AR18">
            <v>145.72834</v>
          </cell>
          <cell r="AS18">
            <v>343.57915000000003</v>
          </cell>
          <cell r="AT18">
            <v>391.19956000000002</v>
          </cell>
          <cell r="AU18">
            <v>203.99096</v>
          </cell>
          <cell r="AV18">
            <v>240.21374</v>
          </cell>
          <cell r="AW18">
            <v>276.82551999999998</v>
          </cell>
          <cell r="AX18">
            <v>306.37887999999998</v>
          </cell>
          <cell r="AY18">
            <v>103.7491527514987</v>
          </cell>
          <cell r="AZ18">
            <v>131.55413199855491</v>
          </cell>
          <cell r="BA18">
            <v>47.580264073608895</v>
          </cell>
          <cell r="BB18">
            <v>66.271237362361546</v>
          </cell>
          <cell r="BC18">
            <v>77.963035186912549</v>
          </cell>
          <cell r="BD18">
            <v>94.479690394103258</v>
          </cell>
          <cell r="BE18">
            <v>40.85070374314941</v>
          </cell>
          <cell r="BF18">
            <v>56.915021866474603</v>
          </cell>
          <cell r="BG18">
            <v>37.808886148766909</v>
          </cell>
          <cell r="BH18">
            <v>50.905550213310796</v>
          </cell>
          <cell r="BI18">
            <v>41.166184949000616</v>
          </cell>
          <cell r="BJ18">
            <v>51.194835584436916</v>
          </cell>
        </row>
        <row r="19">
          <cell r="AA19">
            <v>89.74015</v>
          </cell>
          <cell r="AB19">
            <v>114.30739</v>
          </cell>
          <cell r="AC19">
            <v>71.632339999999999</v>
          </cell>
          <cell r="AD19">
            <v>91.509379999999993</v>
          </cell>
          <cell r="AE19">
            <v>83.464280000000002</v>
          </cell>
          <cell r="AF19">
            <v>98.968519999999998</v>
          </cell>
          <cell r="AG19">
            <v>348.28969999999998</v>
          </cell>
          <cell r="AH19">
            <v>396.24326000000002</v>
          </cell>
          <cell r="AI19">
            <v>135.69829999999999</v>
          </cell>
          <cell r="AJ19">
            <v>163.98125999999999</v>
          </cell>
          <cell r="AK19">
            <v>240.74458999999999</v>
          </cell>
          <cell r="AL19">
            <v>267.84967999999998</v>
          </cell>
          <cell r="AM19">
            <v>155.66478000000001</v>
          </cell>
          <cell r="AN19">
            <v>188.65699000000001</v>
          </cell>
          <cell r="AO19">
            <v>40.51155</v>
          </cell>
          <cell r="AP19">
            <v>57.109690000000001</v>
          </cell>
          <cell r="AQ19">
            <v>98.311520000000002</v>
          </cell>
          <cell r="AR19">
            <v>116.27325</v>
          </cell>
          <cell r="AS19">
            <v>370.75520999999998</v>
          </cell>
          <cell r="AT19">
            <v>421.47215999999997</v>
          </cell>
          <cell r="AU19">
            <v>186.15253000000001</v>
          </cell>
          <cell r="AV19">
            <v>221.48912000000001</v>
          </cell>
          <cell r="AW19">
            <v>280.26094999999998</v>
          </cell>
          <cell r="AX19">
            <v>310.70947000000001</v>
          </cell>
          <cell r="AY19">
            <v>80.588723984986885</v>
          </cell>
          <cell r="AZ19">
            <v>105.77118743037352</v>
          </cell>
          <cell r="BA19">
            <v>35.545895639585154</v>
          </cell>
          <cell r="BB19">
            <v>51.782606513980035</v>
          </cell>
          <cell r="BC19">
            <v>59.981286373128519</v>
          </cell>
          <cell r="BD19">
            <v>74.704875047918804</v>
          </cell>
          <cell r="BE19">
            <v>36.055669100708556</v>
          </cell>
          <cell r="BF19">
            <v>51.547379612680011</v>
          </cell>
          <cell r="BG19">
            <v>38.268342229201174</v>
          </cell>
          <cell r="BH19">
            <v>50.986486063230423</v>
          </cell>
          <cell r="BI19">
            <v>39.844510577685476</v>
          </cell>
          <cell r="BJ19">
            <v>49.662872901755406</v>
          </cell>
        </row>
        <row r="20">
          <cell r="AA20">
            <v>102.90228</v>
          </cell>
          <cell r="AB20">
            <v>129.89024000000001</v>
          </cell>
          <cell r="AC20">
            <v>65.594279999999998</v>
          </cell>
          <cell r="AD20">
            <v>84.173910000000006</v>
          </cell>
          <cell r="AE20">
            <v>86.467650000000006</v>
          </cell>
          <cell r="AF20">
            <v>102.41539</v>
          </cell>
          <cell r="AG20">
            <v>301.83823000000001</v>
          </cell>
          <cell r="AH20">
            <v>348.32056</v>
          </cell>
          <cell r="AI20">
            <v>151.33653000000001</v>
          </cell>
          <cell r="AJ20">
            <v>181.89546000000001</v>
          </cell>
          <cell r="AK20">
            <v>225.83288999999999</v>
          </cell>
          <cell r="AL20">
            <v>252.84933000000001</v>
          </cell>
          <cell r="AM20">
            <v>173.8775</v>
          </cell>
          <cell r="AN20">
            <v>210.47444999999999</v>
          </cell>
          <cell r="AO20">
            <v>40.026870000000002</v>
          </cell>
          <cell r="AP20">
            <v>57.061950000000003</v>
          </cell>
          <cell r="AQ20">
            <v>106.33320999999999</v>
          </cell>
          <cell r="AR20">
            <v>125.8124</v>
          </cell>
          <cell r="AS20">
            <v>294.55846000000003</v>
          </cell>
          <cell r="AT20">
            <v>341.65861000000001</v>
          </cell>
          <cell r="AU20">
            <v>138.41703000000001</v>
          </cell>
          <cell r="AV20">
            <v>169.66225</v>
          </cell>
          <cell r="AW20">
            <v>216.98277999999999</v>
          </cell>
          <cell r="AX20">
            <v>244.60732999999999</v>
          </cell>
          <cell r="AY20">
            <v>68.966217345473268</v>
          </cell>
          <cell r="AZ20">
            <v>93.537896750159803</v>
          </cell>
          <cell r="BA20">
            <v>27.953926847898408</v>
          </cell>
          <cell r="BB20">
            <v>43.582329062069796</v>
          </cell>
          <cell r="BC20">
            <v>50.017907879194432</v>
          </cell>
          <cell r="BD20">
            <v>64.205500467342446</v>
          </cell>
          <cell r="BE20">
            <v>32.144124137262246</v>
          </cell>
          <cell r="BF20">
            <v>47.339201618555244</v>
          </cell>
          <cell r="BG20">
            <v>33.600734955038256</v>
          </cell>
          <cell r="BH20">
            <v>46.236311568796715</v>
          </cell>
          <cell r="BI20">
            <v>34.88623856853863</v>
          </cell>
          <cell r="BJ20">
            <v>44.449247286313799</v>
          </cell>
        </row>
        <row r="21">
          <cell r="AA21">
            <v>90.659689999999998</v>
          </cell>
          <cell r="AB21">
            <v>108.00556</v>
          </cell>
          <cell r="AC21">
            <v>53.477870000000003</v>
          </cell>
          <cell r="AD21">
            <v>65.018240000000006</v>
          </cell>
          <cell r="AE21">
            <v>72.602649999999997</v>
          </cell>
          <cell r="AF21">
            <v>82.693849999999998</v>
          </cell>
          <cell r="AG21">
            <v>266.97442000000001</v>
          </cell>
          <cell r="AH21">
            <v>297.07603</v>
          </cell>
          <cell r="AI21">
            <v>110.60083</v>
          </cell>
          <cell r="AJ21">
            <v>128.31237999999999</v>
          </cell>
          <cell r="AK21">
            <v>187.625</v>
          </cell>
          <cell r="AL21">
            <v>204.64296999999999</v>
          </cell>
          <cell r="AM21">
            <v>179.24494000000001</v>
          </cell>
          <cell r="AN21">
            <v>204.62099000000001</v>
          </cell>
          <cell r="AO21">
            <v>52.420540000000003</v>
          </cell>
          <cell r="AP21">
            <v>65.662729999999996</v>
          </cell>
          <cell r="AQ21">
            <v>115.57037</v>
          </cell>
          <cell r="AR21">
            <v>129.55096</v>
          </cell>
          <cell r="AS21">
            <v>273.26618999999999</v>
          </cell>
          <cell r="AT21">
            <v>304.15902999999997</v>
          </cell>
          <cell r="AU21">
            <v>142.93253999999999</v>
          </cell>
          <cell r="AV21">
            <v>164.67057</v>
          </cell>
          <cell r="AW21">
            <v>208.28769</v>
          </cell>
          <cell r="AX21">
            <v>226.85239000000001</v>
          </cell>
          <cell r="AY21">
            <v>80.599176867572723</v>
          </cell>
          <cell r="AZ21">
            <v>98.526621273974044</v>
          </cell>
          <cell r="BA21">
            <v>34.877883283907643</v>
          </cell>
          <cell r="BB21">
            <v>46.487823458403952</v>
          </cell>
          <cell r="BC21">
            <v>58.905660152037022</v>
          </cell>
          <cell r="BD21">
            <v>69.397964950419052</v>
          </cell>
          <cell r="BE21">
            <v>39.728937376752668</v>
          </cell>
          <cell r="BF21">
            <v>50.967034520057119</v>
          </cell>
          <cell r="BG21">
            <v>33.971315533666122</v>
          </cell>
          <cell r="BH21">
            <v>42.499867331860642</v>
          </cell>
          <cell r="BI21">
            <v>37.945903110652722</v>
          </cell>
          <cell r="BJ21">
            <v>44.74453456542647</v>
          </cell>
        </row>
        <row r="22">
          <cell r="AA22">
            <v>128.31743</v>
          </cell>
          <cell r="AB22">
            <v>150.79579000000001</v>
          </cell>
          <cell r="AC22">
            <v>79.051450000000003</v>
          </cell>
          <cell r="AD22">
            <v>94.540530000000004</v>
          </cell>
          <cell r="AE22">
            <v>105.16714</v>
          </cell>
          <cell r="AF22">
            <v>118.46556</v>
          </cell>
          <cell r="AG22">
            <v>400.80392999999998</v>
          </cell>
          <cell r="AH22">
            <v>441.15699000000001</v>
          </cell>
          <cell r="AI22">
            <v>176.68611999999999</v>
          </cell>
          <cell r="AJ22">
            <v>201.59989999999999</v>
          </cell>
          <cell r="AK22">
            <v>288.45602000000002</v>
          </cell>
          <cell r="AL22">
            <v>311.70548000000002</v>
          </cell>
          <cell r="AM22">
            <v>175.32626999999999</v>
          </cell>
          <cell r="AN22">
            <v>202.64068</v>
          </cell>
          <cell r="AO22">
            <v>54.528019999999998</v>
          </cell>
          <cell r="AP22">
            <v>69.612930000000006</v>
          </cell>
          <cell r="AQ22">
            <v>115.96576</v>
          </cell>
          <cell r="AR22">
            <v>131.33009000000001</v>
          </cell>
          <cell r="AS22">
            <v>323.08222999999998</v>
          </cell>
          <cell r="AT22">
            <v>359.77832000000001</v>
          </cell>
          <cell r="AU22">
            <v>203.68145000000001</v>
          </cell>
          <cell r="AV22">
            <v>232.36770999999999</v>
          </cell>
          <cell r="AW22">
            <v>265.79487</v>
          </cell>
          <cell r="AX22">
            <v>288.86856999999998</v>
          </cell>
          <cell r="AY22">
            <v>110.18591362812931</v>
          </cell>
          <cell r="AZ22">
            <v>132.30744599254126</v>
          </cell>
          <cell r="BA22">
            <v>45.126799462545563</v>
          </cell>
          <cell r="BB22">
            <v>59.112476619950513</v>
          </cell>
          <cell r="BC22">
            <v>79.301711286096136</v>
          </cell>
          <cell r="BD22">
            <v>92.224429362898803</v>
          </cell>
          <cell r="BE22">
            <v>35.03292786415453</v>
          </cell>
          <cell r="BF22">
            <v>46.895400493096787</v>
          </cell>
          <cell r="BG22">
            <v>33.630920934963193</v>
          </cell>
          <cell r="BH22">
            <v>43.027638150529427</v>
          </cell>
          <cell r="BI22">
            <v>35.774492547833937</v>
          </cell>
          <cell r="BJ22">
            <v>43.041768865282691</v>
          </cell>
        </row>
        <row r="23">
          <cell r="AA23">
            <v>108.66661000000001</v>
          </cell>
          <cell r="AB23">
            <v>152.75541999999999</v>
          </cell>
          <cell r="AC23">
            <v>70.652159999999995</v>
          </cell>
          <cell r="AD23">
            <v>102.05177</v>
          </cell>
          <cell r="AE23">
            <v>95.583370000000002</v>
          </cell>
          <cell r="AF23">
            <v>122.25651999999999</v>
          </cell>
          <cell r="AG23">
            <v>380.06200999999999</v>
          </cell>
          <cell r="AH23">
            <v>461.90643999999998</v>
          </cell>
          <cell r="AI23">
            <v>155.50380999999999</v>
          </cell>
          <cell r="AJ23">
            <v>204.78030000000001</v>
          </cell>
          <cell r="AK23">
            <v>271.28811999999999</v>
          </cell>
          <cell r="AL23">
            <v>317.89463000000001</v>
          </cell>
          <cell r="AM23">
            <v>151.99843999999999</v>
          </cell>
          <cell r="AN23">
            <v>206.05391</v>
          </cell>
          <cell r="AO23">
            <v>27.739899999999999</v>
          </cell>
          <cell r="AP23">
            <v>53.024889999999999</v>
          </cell>
          <cell r="AQ23">
            <v>93.082030000000003</v>
          </cell>
          <cell r="AR23">
            <v>122.44799</v>
          </cell>
          <cell r="AS23">
            <v>238.14362</v>
          </cell>
          <cell r="AT23">
            <v>303.51891999999998</v>
          </cell>
          <cell r="AU23">
            <v>113.61360000000001</v>
          </cell>
          <cell r="AV23">
            <v>160.07536999999999</v>
          </cell>
          <cell r="AW23">
            <v>180.98462000000001</v>
          </cell>
          <cell r="AX23">
            <v>220.47907000000001</v>
          </cell>
          <cell r="AY23">
            <v>89.009603394343046</v>
          </cell>
          <cell r="AZ23">
            <v>131.71952466255834</v>
          </cell>
          <cell r="BA23">
            <v>46.034564260537131</v>
          </cell>
          <cell r="BB23">
            <v>76.888363755874607</v>
          </cell>
          <cell r="BC23">
            <v>71.780377131560343</v>
          </cell>
          <cell r="BD23">
            <v>97.784198176243493</v>
          </cell>
          <cell r="BE23">
            <v>24.485340320028186</v>
          </cell>
          <cell r="BF23">
            <v>46.898010270143452</v>
          </cell>
          <cell r="BG23">
            <v>34.166886669096712</v>
          </cell>
          <cell r="BH23">
            <v>55.919915709383794</v>
          </cell>
          <cell r="BI23">
            <v>33.357899389177561</v>
          </cell>
          <cell r="BJ23">
            <v>48.799786880232304</v>
          </cell>
        </row>
        <row r="24">
          <cell r="AA24">
            <v>86.282910000000001</v>
          </cell>
          <cell r="AB24">
            <v>107.90167</v>
          </cell>
          <cell r="AC24">
            <v>54.113419999999998</v>
          </cell>
          <cell r="AD24">
            <v>69.290859999999995</v>
          </cell>
          <cell r="AE24">
            <v>72.525660000000002</v>
          </cell>
          <cell r="AF24">
            <v>85.449060000000003</v>
          </cell>
          <cell r="AG24">
            <v>386.27969000000002</v>
          </cell>
          <cell r="AH24">
            <v>431.48599999999999</v>
          </cell>
          <cell r="AI24">
            <v>193.9444</v>
          </cell>
          <cell r="AJ24">
            <v>223.68188000000001</v>
          </cell>
          <cell r="AK24">
            <v>288.21638999999999</v>
          </cell>
          <cell r="AL24">
            <v>314.51010000000002</v>
          </cell>
          <cell r="AM24">
            <v>176.20371</v>
          </cell>
          <cell r="AN24">
            <v>207.50763000000001</v>
          </cell>
          <cell r="AO24">
            <v>54.09937</v>
          </cell>
          <cell r="AP24">
            <v>71.137680000000003</v>
          </cell>
          <cell r="AQ24">
            <v>116.12512</v>
          </cell>
          <cell r="AR24">
            <v>133.60647</v>
          </cell>
          <cell r="AS24">
            <v>277.99963000000002</v>
          </cell>
          <cell r="AT24">
            <v>316.79021999999998</v>
          </cell>
          <cell r="AU24">
            <v>153.60127</v>
          </cell>
          <cell r="AV24">
            <v>182.32587000000001</v>
          </cell>
          <cell r="AW24">
            <v>217.77931000000001</v>
          </cell>
          <cell r="AX24">
            <v>241.58808999999999</v>
          </cell>
          <cell r="AY24">
            <v>97.596263289387437</v>
          </cell>
          <cell r="AZ24">
            <v>121.74954826929137</v>
          </cell>
          <cell r="BA24">
            <v>42.236657918690263</v>
          </cell>
          <cell r="BB24">
            <v>58.07073283865369</v>
          </cell>
          <cell r="BC24">
            <v>71.870732328991139</v>
          </cell>
          <cell r="BD24">
            <v>86.122515802047502</v>
          </cell>
          <cell r="BE24">
            <v>31.631620285047642</v>
          </cell>
          <cell r="BF24">
            <v>45.166712743392367</v>
          </cell>
          <cell r="BG24">
            <v>31.724600220322213</v>
          </cell>
          <cell r="BH24">
            <v>42.832301902656305</v>
          </cell>
          <cell r="BI24">
            <v>33.485218885192957</v>
          </cell>
          <cell r="BJ24">
            <v>41.909343907591371</v>
          </cell>
        </row>
        <row r="25">
          <cell r="AA25">
            <v>90.706339999999997</v>
          </cell>
          <cell r="AB25">
            <v>126.71267</v>
          </cell>
          <cell r="AC25">
            <v>72.551940000000002</v>
          </cell>
          <cell r="AD25">
            <v>100.26463</v>
          </cell>
          <cell r="AE25">
            <v>86.291380000000004</v>
          </cell>
          <cell r="AF25">
            <v>108.45983</v>
          </cell>
          <cell r="AG25">
            <v>422.44443999999999</v>
          </cell>
          <cell r="AH25">
            <v>498.60431999999997</v>
          </cell>
          <cell r="AI25">
            <v>171.99561</v>
          </cell>
          <cell r="AJ25">
            <v>217.26352</v>
          </cell>
          <cell r="AK25">
            <v>302.67844000000002</v>
          </cell>
          <cell r="AL25">
            <v>346.28237000000001</v>
          </cell>
          <cell r="AM25">
            <v>173.04312999999999</v>
          </cell>
          <cell r="AN25">
            <v>224.34523999999999</v>
          </cell>
          <cell r="AO25">
            <v>32.181519999999999</v>
          </cell>
          <cell r="AP25">
            <v>54.769460000000002</v>
          </cell>
          <cell r="AQ25">
            <v>105.84681</v>
          </cell>
          <cell r="AR25">
            <v>133.57909000000001</v>
          </cell>
          <cell r="AS25">
            <v>229.83860000000001</v>
          </cell>
          <cell r="AT25">
            <v>288.06434999999999</v>
          </cell>
          <cell r="AU25">
            <v>123.53748</v>
          </cell>
          <cell r="AV25">
            <v>166.09386000000001</v>
          </cell>
          <cell r="AW25">
            <v>182.55823000000001</v>
          </cell>
          <cell r="AX25">
            <v>218.32836</v>
          </cell>
          <cell r="AY25">
            <v>99.214753892306462</v>
          </cell>
          <cell r="AZ25">
            <v>138.35105335807256</v>
          </cell>
          <cell r="BA25">
            <v>42.845506822097747</v>
          </cell>
          <cell r="BB25">
            <v>69.381088655876852</v>
          </cell>
          <cell r="BC25">
            <v>75.041478962749011</v>
          </cell>
          <cell r="BD25">
            <v>98.485706416766917</v>
          </cell>
          <cell r="BE25">
            <v>31.054916314940996</v>
          </cell>
          <cell r="BF25">
            <v>53.462223698384236</v>
          </cell>
          <cell r="BG25">
            <v>27.373521461891041</v>
          </cell>
          <cell r="BH25">
            <v>43.116646970853196</v>
          </cell>
          <cell r="BI25">
            <v>31.754408084386302</v>
          </cell>
          <cell r="BJ25">
            <v>44.71446046897028</v>
          </cell>
        </row>
        <row r="26">
          <cell r="AA26">
            <v>65.866650000000007</v>
          </cell>
          <cell r="AB26">
            <v>91.987750000000005</v>
          </cell>
          <cell r="AC26">
            <v>53.312350000000002</v>
          </cell>
          <cell r="AD26">
            <v>73.85745</v>
          </cell>
          <cell r="AE26">
            <v>62.654870000000003</v>
          </cell>
          <cell r="AF26">
            <v>78.926400000000001</v>
          </cell>
          <cell r="AG26">
            <v>409.28802000000002</v>
          </cell>
          <cell r="AH26">
            <v>473.88168999999999</v>
          </cell>
          <cell r="AI26">
            <v>193.66664</v>
          </cell>
          <cell r="AJ26">
            <v>234.9408</v>
          </cell>
          <cell r="AK26">
            <v>303.69159999999999</v>
          </cell>
          <cell r="AL26">
            <v>341.23874999999998</v>
          </cell>
          <cell r="AM26">
            <v>173.63095000000001</v>
          </cell>
          <cell r="AN26">
            <v>217.97237000000001</v>
          </cell>
          <cell r="AO26">
            <v>48.798389999999998</v>
          </cell>
          <cell r="AP26">
            <v>72.746750000000006</v>
          </cell>
          <cell r="AQ26">
            <v>113.17256999999999</v>
          </cell>
          <cell r="AR26">
            <v>137.84992</v>
          </cell>
          <cell r="AS26">
            <v>257.64240999999998</v>
          </cell>
          <cell r="AT26">
            <v>311.02623999999997</v>
          </cell>
          <cell r="AU26">
            <v>130.68111999999999</v>
          </cell>
          <cell r="AV26">
            <v>168.19322</v>
          </cell>
          <cell r="AW26">
            <v>197.83671000000001</v>
          </cell>
          <cell r="AX26">
            <v>230.01407</v>
          </cell>
          <cell r="AY26">
            <v>79.787641844867068</v>
          </cell>
          <cell r="AZ26">
            <v>111.19624624436604</v>
          </cell>
          <cell r="BA26">
            <v>30.918809276471702</v>
          </cell>
          <cell r="BB26">
            <v>50.504803612232628</v>
          </cell>
          <cell r="BC26">
            <v>57.869633704460433</v>
          </cell>
          <cell r="BD26">
            <v>76.054420363569335</v>
          </cell>
          <cell r="BE26">
            <v>20.823104755568053</v>
          </cell>
          <cell r="BF26">
            <v>35.525282953158957</v>
          </cell>
          <cell r="BG26">
            <v>25.774845591962819</v>
          </cell>
          <cell r="BH26">
            <v>38.388642316155718</v>
          </cell>
          <cell r="BI26">
            <v>25.753578377743192</v>
          </cell>
          <cell r="BJ26">
            <v>35.223240107579393</v>
          </cell>
        </row>
        <row r="27">
          <cell r="AA27">
            <v>50.78792</v>
          </cell>
          <cell r="AB27">
            <v>73.024720000000002</v>
          </cell>
          <cell r="AC27">
            <v>42.965249999999997</v>
          </cell>
          <cell r="AD27">
            <v>60.835709999999999</v>
          </cell>
          <cell r="AE27">
            <v>49.74924</v>
          </cell>
          <cell r="AF27">
            <v>63.788350000000001</v>
          </cell>
          <cell r="AG27">
            <v>319.78519999999997</v>
          </cell>
          <cell r="AH27">
            <v>374.34793999999999</v>
          </cell>
          <cell r="AI27">
            <v>117.49399</v>
          </cell>
          <cell r="AJ27">
            <v>148.03877</v>
          </cell>
          <cell r="AK27">
            <v>220.13436999999999</v>
          </cell>
          <cell r="AL27">
            <v>250.74851000000001</v>
          </cell>
          <cell r="AM27">
            <v>142.37210999999999</v>
          </cell>
          <cell r="AN27">
            <v>179.68292</v>
          </cell>
          <cell r="AO27">
            <v>25.583749999999998</v>
          </cell>
          <cell r="AP27">
            <v>41.858379999999997</v>
          </cell>
          <cell r="AQ27">
            <v>85.297719999999998</v>
          </cell>
          <cell r="AR27">
            <v>105.23192</v>
          </cell>
          <cell r="AS27">
            <v>219.20133000000001</v>
          </cell>
          <cell r="AT27">
            <v>265.91223000000002</v>
          </cell>
          <cell r="AU27">
            <v>97.457989999999995</v>
          </cell>
          <cell r="AV27">
            <v>129.20125999999999</v>
          </cell>
          <cell r="AW27">
            <v>161.38316</v>
          </cell>
          <cell r="AX27">
            <v>189.18847</v>
          </cell>
          <cell r="AY27">
            <v>57.382956393171774</v>
          </cell>
          <cell r="AZ27">
            <v>83.589247706690458</v>
          </cell>
          <cell r="BA27">
            <v>30.657581414333112</v>
          </cell>
          <cell r="BB27">
            <v>49.796511411978322</v>
          </cell>
          <cell r="BC27">
            <v>46.723370848184572</v>
          </cell>
          <cell r="BD27">
            <v>62.786019420463063</v>
          </cell>
          <cell r="BE27">
            <v>23.870887923252468</v>
          </cell>
          <cell r="BF27">
            <v>38.961160340604096</v>
          </cell>
          <cell r="BG27">
            <v>25.756370579215538</v>
          </cell>
          <cell r="BH27">
            <v>39.261955351833841</v>
          </cell>
          <cell r="BI27">
            <v>26.608508571515227</v>
          </cell>
          <cell r="BJ27">
            <v>36.403386209997549</v>
          </cell>
        </row>
        <row r="28">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AA29">
            <v>77.551609999999997</v>
          </cell>
          <cell r="AB29">
            <v>100.5971</v>
          </cell>
          <cell r="AC29">
            <v>52.808280000000003</v>
          </cell>
          <cell r="AD29">
            <v>70.161259999999999</v>
          </cell>
          <cell r="AE29">
            <v>67.579099999999997</v>
          </cell>
          <cell r="AF29">
            <v>81.71181</v>
          </cell>
          <cell r="AG29">
            <v>416.96834000000001</v>
          </cell>
          <cell r="AH29">
            <v>470.60077999999999</v>
          </cell>
          <cell r="AI29">
            <v>172.23187999999999</v>
          </cell>
          <cell r="AJ29">
            <v>204.61393000000001</v>
          </cell>
          <cell r="AK29">
            <v>295.95146999999997</v>
          </cell>
          <cell r="AL29">
            <v>326.72742</v>
          </cell>
          <cell r="AM29">
            <v>201.32154</v>
          </cell>
          <cell r="AN29">
            <v>239.80853999999999</v>
          </cell>
          <cell r="AO29">
            <v>44.888039999999997</v>
          </cell>
          <cell r="AP29">
            <v>62.869579999999999</v>
          </cell>
          <cell r="AQ29">
            <v>123.93201000000001</v>
          </cell>
          <cell r="AR29">
            <v>144.77226999999999</v>
          </cell>
          <cell r="AS29">
            <v>277.13810000000001</v>
          </cell>
          <cell r="AT29">
            <v>322.21109999999999</v>
          </cell>
          <cell r="AU29">
            <v>150.14653000000001</v>
          </cell>
          <cell r="AV29">
            <v>182.94470999999999</v>
          </cell>
          <cell r="AW29">
            <v>217.23607000000001</v>
          </cell>
          <cell r="AX29">
            <v>244.84244000000001</v>
          </cell>
          <cell r="AY29">
            <v>100.39422177517402</v>
          </cell>
          <cell r="AZ29">
            <v>128.75937961726757</v>
          </cell>
          <cell r="BA29">
            <v>33.471556487668344</v>
          </cell>
          <cell r="BB29">
            <v>50.102732339093485</v>
          </cell>
          <cell r="BC29">
            <v>68.922961529853907</v>
          </cell>
          <cell r="BD29">
            <v>85.113171447228282</v>
          </cell>
          <cell r="BE29">
            <v>32.204716677947111</v>
          </cell>
          <cell r="BF29">
            <v>47.174954036287382</v>
          </cell>
          <cell r="BG29">
            <v>32.128190598260275</v>
          </cell>
          <cell r="BH29">
            <v>43.948651364041979</v>
          </cell>
          <cell r="BI29">
            <v>34.730705164024734</v>
          </cell>
          <cell r="BJ29">
            <v>44.095612980995313</v>
          </cell>
        </row>
        <row r="30">
          <cell r="AA30">
            <v>113.56394</v>
          </cell>
          <cell r="AB30">
            <v>124.8488</v>
          </cell>
          <cell r="AC30">
            <v>86.698269999999994</v>
          </cell>
          <cell r="AD30">
            <v>95.505939999999995</v>
          </cell>
          <cell r="AE30">
            <v>101.2376</v>
          </cell>
          <cell r="AF30">
            <v>108.28581</v>
          </cell>
          <cell r="AG30">
            <v>332.04867999999999</v>
          </cell>
          <cell r="AH30">
            <v>352.09836999999999</v>
          </cell>
          <cell r="AI30">
            <v>147.49010999999999</v>
          </cell>
          <cell r="AJ30">
            <v>159.79808</v>
          </cell>
          <cell r="AK30">
            <v>238.04088999999999</v>
          </cell>
          <cell r="AL30">
            <v>249.59408999999999</v>
          </cell>
          <cell r="AM30">
            <v>163.22327999999999</v>
          </cell>
          <cell r="AN30">
            <v>177.64426</v>
          </cell>
          <cell r="AO30">
            <v>39.62097</v>
          </cell>
          <cell r="AP30">
            <v>46.4696</v>
          </cell>
          <cell r="AQ30">
            <v>100.83447</v>
          </cell>
          <cell r="AR30">
            <v>108.67823</v>
          </cell>
          <cell r="AS30">
            <v>255.01787999999999</v>
          </cell>
          <cell r="AT30">
            <v>272.90156999999999</v>
          </cell>
          <cell r="AU30">
            <v>127.59533999999999</v>
          </cell>
          <cell r="AV30">
            <v>140.02098000000001</v>
          </cell>
          <cell r="AW30">
            <v>191.17597000000001</v>
          </cell>
          <cell r="AX30">
            <v>201.93877000000001</v>
          </cell>
          <cell r="AY30">
            <v>88.461829711515421</v>
          </cell>
          <cell r="AZ30">
            <v>99.355478279974349</v>
          </cell>
          <cell r="BA30">
            <v>38.877846340833514</v>
          </cell>
          <cell r="BB30">
            <v>46.088489788457231</v>
          </cell>
          <cell r="BC30">
            <v>64.37001885482276</v>
          </cell>
          <cell r="BD30">
            <v>70.836469372363226</v>
          </cell>
          <cell r="BE30">
            <v>36.011505831201809</v>
          </cell>
          <cell r="BF30">
            <v>42.160789523643523</v>
          </cell>
          <cell r="BG30">
            <v>37.455129774072873</v>
          </cell>
          <cell r="BH30">
            <v>42.646492972254812</v>
          </cell>
          <cell r="BI30">
            <v>38.257121675428536</v>
          </cell>
          <cell r="BJ30">
            <v>42.225699634640222</v>
          </cell>
        </row>
        <row r="31">
          <cell r="AA31">
            <v>68.786590000000004</v>
          </cell>
          <cell r="AB31">
            <v>88.074510000000004</v>
          </cell>
          <cell r="AC31">
            <v>71.204310000000007</v>
          </cell>
          <cell r="AD31">
            <v>88.848299999999995</v>
          </cell>
          <cell r="AE31">
            <v>73.970609999999994</v>
          </cell>
          <cell r="AF31">
            <v>87.019599999999997</v>
          </cell>
          <cell r="AG31">
            <v>243.17608000000001</v>
          </cell>
          <cell r="AH31">
            <v>281.13287000000003</v>
          </cell>
          <cell r="AI31">
            <v>99.590580000000003</v>
          </cell>
          <cell r="AJ31">
            <v>122.22369999999999</v>
          </cell>
          <cell r="AK31">
            <v>172.46281999999999</v>
          </cell>
          <cell r="AL31">
            <v>194.15403000000001</v>
          </cell>
          <cell r="AM31">
            <v>125.04107999999999</v>
          </cell>
          <cell r="AN31">
            <v>152.86215000000001</v>
          </cell>
          <cell r="AO31">
            <v>31.346509999999999</v>
          </cell>
          <cell r="AP31">
            <v>44.915010000000002</v>
          </cell>
          <cell r="AQ31">
            <v>79.677660000000003</v>
          </cell>
          <cell r="AR31">
            <v>94.92</v>
          </cell>
          <cell r="AS31">
            <v>225.04384999999999</v>
          </cell>
          <cell r="AT31">
            <v>262.47424000000001</v>
          </cell>
          <cell r="AU31">
            <v>104.74513</v>
          </cell>
          <cell r="AV31">
            <v>130.49334999999999</v>
          </cell>
          <cell r="AW31">
            <v>167.46280999999999</v>
          </cell>
          <cell r="AX31">
            <v>189.91314</v>
          </cell>
          <cell r="AY31">
            <v>56.287876606226305</v>
          </cell>
          <cell r="AZ31">
            <v>76.107905828278291</v>
          </cell>
          <cell r="BA31">
            <v>27.635006813348472</v>
          </cell>
          <cell r="BB31">
            <v>42.220264153912403</v>
          </cell>
          <cell r="BC31">
            <v>43.991770395933884</v>
          </cell>
          <cell r="BD31">
            <v>56.142662139846983</v>
          </cell>
          <cell r="BE31">
            <v>27.272923847454088</v>
          </cell>
          <cell r="BF31">
            <v>38.807906945687172</v>
          </cell>
          <cell r="BG31">
            <v>38.762324486175494</v>
          </cell>
          <cell r="BH31">
            <v>51.074201215213932</v>
          </cell>
          <cell r="BI31">
            <v>35.420489474062016</v>
          </cell>
          <cell r="BJ31">
            <v>43.759455846906661</v>
          </cell>
        </row>
        <row r="32">
          <cell r="AA32">
            <v>93.202470000000005</v>
          </cell>
          <cell r="AB32">
            <v>106.81547999999999</v>
          </cell>
          <cell r="AC32">
            <v>70.855509999999995</v>
          </cell>
          <cell r="AD32">
            <v>81.574809999999999</v>
          </cell>
          <cell r="AE32">
            <v>83.892830000000004</v>
          </cell>
          <cell r="AF32">
            <v>92.445890000000006</v>
          </cell>
          <cell r="AG32">
            <v>384.98021999999997</v>
          </cell>
          <cell r="AH32">
            <v>413.70623000000001</v>
          </cell>
          <cell r="AI32">
            <v>158.64148</v>
          </cell>
          <cell r="AJ32">
            <v>175.86369999999999</v>
          </cell>
          <cell r="AK32">
            <v>269.47476999999998</v>
          </cell>
          <cell r="AL32">
            <v>285.87394</v>
          </cell>
          <cell r="AM32">
            <v>176.61348000000001</v>
          </cell>
          <cell r="AN32">
            <v>196.52312000000001</v>
          </cell>
          <cell r="AO32">
            <v>45.588439999999999</v>
          </cell>
          <cell r="AP32">
            <v>55.511809999999997</v>
          </cell>
          <cell r="AQ32">
            <v>110.92725</v>
          </cell>
          <cell r="AR32">
            <v>121.83984</v>
          </cell>
          <cell r="AS32">
            <v>307.01355000000001</v>
          </cell>
          <cell r="AT32">
            <v>333.25815</v>
          </cell>
          <cell r="AU32">
            <v>149.20067</v>
          </cell>
          <cell r="AV32">
            <v>167.12047000000001</v>
          </cell>
          <cell r="AW32">
            <v>228.50461000000001</v>
          </cell>
          <cell r="AX32">
            <v>244.19497999999999</v>
          </cell>
          <cell r="AY32">
            <v>80.177261645401003</v>
          </cell>
          <cell r="AZ32">
            <v>94.140070669186315</v>
          </cell>
          <cell r="BA32">
            <v>38.903945159474617</v>
          </cell>
          <cell r="BB32">
            <v>48.61248982483302</v>
          </cell>
          <cell r="BC32">
            <v>60.793247575107131</v>
          </cell>
          <cell r="BD32">
            <v>69.215761112422229</v>
          </cell>
          <cell r="BE32">
            <v>36.023058568236777</v>
          </cell>
          <cell r="BF32">
            <v>44.039068949550469</v>
          </cell>
          <cell r="BG32">
            <v>35.856109495195646</v>
          </cell>
          <cell r="BH32">
            <v>42.540300183632077</v>
          </cell>
          <cell r="BI32">
            <v>37.304576065586517</v>
          </cell>
          <cell r="BJ32">
            <v>42.393466700092631</v>
          </cell>
        </row>
        <row r="33">
          <cell r="AA33">
            <v>95.965329999999994</v>
          </cell>
          <cell r="AB33">
            <v>108.73554</v>
          </cell>
          <cell r="AC33">
            <v>66.012420000000006</v>
          </cell>
          <cell r="AD33">
            <v>75.372630000000001</v>
          </cell>
          <cell r="AE33">
            <v>82.141670000000005</v>
          </cell>
          <cell r="AF33">
            <v>89.914619999999999</v>
          </cell>
          <cell r="AG33">
            <v>319.49446</v>
          </cell>
          <cell r="AH33">
            <v>343.00725999999997</v>
          </cell>
          <cell r="AI33">
            <v>139.61303000000001</v>
          </cell>
          <cell r="AJ33">
            <v>153.90384</v>
          </cell>
          <cell r="AK33">
            <v>226.39268000000001</v>
          </cell>
          <cell r="AL33">
            <v>239.79915</v>
          </cell>
          <cell r="AM33">
            <v>197.20193</v>
          </cell>
          <cell r="AN33">
            <v>216.00703999999999</v>
          </cell>
          <cell r="AO33">
            <v>59.271880000000003</v>
          </cell>
          <cell r="AP33">
            <v>69.037390000000002</v>
          </cell>
          <cell r="AQ33">
            <v>126.44898999999999</v>
          </cell>
          <cell r="AR33">
            <v>136.76351</v>
          </cell>
          <cell r="AS33">
            <v>352.50042999999999</v>
          </cell>
          <cell r="AT33">
            <v>377.65616999999997</v>
          </cell>
          <cell r="AU33">
            <v>176.25815</v>
          </cell>
          <cell r="AV33">
            <v>193.51154</v>
          </cell>
          <cell r="AW33">
            <v>262.95109000000002</v>
          </cell>
          <cell r="AX33">
            <v>277.95438999999999</v>
          </cell>
          <cell r="AY33">
            <v>101.61530484302952</v>
          </cell>
          <cell r="AZ33">
            <v>115.74286014262259</v>
          </cell>
          <cell r="BA33">
            <v>43.12694130183565</v>
          </cell>
          <cell r="BB33">
            <v>52.023143106079658</v>
          </cell>
          <cell r="BC33">
            <v>72.883435688778363</v>
          </cell>
          <cell r="BD33">
            <v>81.096409913408223</v>
          </cell>
          <cell r="BE33">
            <v>41.970007338895421</v>
          </cell>
          <cell r="BF33">
            <v>50.082168370773694</v>
          </cell>
          <cell r="BG33">
            <v>38.295166929047454</v>
          </cell>
          <cell r="BH33">
            <v>44.710912809535742</v>
          </cell>
          <cell r="BI33">
            <v>41.334199081451381</v>
          </cell>
          <cell r="BJ33">
            <v>46.378003442495654</v>
          </cell>
        </row>
        <row r="34">
          <cell r="AA34">
            <v>97.495500000000007</v>
          </cell>
          <cell r="AB34">
            <v>112.06034</v>
          </cell>
          <cell r="AC34">
            <v>59.152889999999999</v>
          </cell>
          <cell r="AD34">
            <v>68.930430000000001</v>
          </cell>
          <cell r="AE34">
            <v>78.72363</v>
          </cell>
          <cell r="AF34">
            <v>87.24391</v>
          </cell>
          <cell r="AG34">
            <v>283.34168</v>
          </cell>
          <cell r="AH34">
            <v>308.5806</v>
          </cell>
          <cell r="AI34">
            <v>126.75145999999999</v>
          </cell>
          <cell r="AJ34">
            <v>142.21243999999999</v>
          </cell>
          <cell r="AK34">
            <v>202.81905</v>
          </cell>
          <cell r="AL34">
            <v>217.23065</v>
          </cell>
          <cell r="AM34">
            <v>181.40694999999999</v>
          </cell>
          <cell r="AN34">
            <v>202.16906</v>
          </cell>
          <cell r="AO34">
            <v>50.288969999999999</v>
          </cell>
          <cell r="AP34">
            <v>60.76014</v>
          </cell>
          <cell r="AQ34">
            <v>114.68487</v>
          </cell>
          <cell r="AR34">
            <v>126.00906000000001</v>
          </cell>
          <cell r="AS34">
            <v>285.29829000000001</v>
          </cell>
          <cell r="AT34">
            <v>311.05923999999999</v>
          </cell>
          <cell r="AU34">
            <v>144.87004999999999</v>
          </cell>
          <cell r="AV34">
            <v>162.62506999999999</v>
          </cell>
          <cell r="AW34">
            <v>214.15405999999999</v>
          </cell>
          <cell r="AX34">
            <v>229.51383000000001</v>
          </cell>
          <cell r="AY34">
            <v>79.434076490355963</v>
          </cell>
          <cell r="AZ34">
            <v>93.841610006451148</v>
          </cell>
          <cell r="BA34">
            <v>34.118666173497047</v>
          </cell>
          <cell r="BB34">
            <v>43.335083021757939</v>
          </cell>
          <cell r="BC34">
            <v>57.497198603513546</v>
          </cell>
          <cell r="BD34">
            <v>65.894147763065547</v>
          </cell>
          <cell r="BE34">
            <v>38.783998331485286</v>
          </cell>
          <cell r="BF34">
            <v>47.763149892475219</v>
          </cell>
          <cell r="BG34">
            <v>34.943467104938897</v>
          </cell>
          <cell r="BH34">
            <v>41.901128742459811</v>
          </cell>
          <cell r="BI34">
            <v>37.889497195633353</v>
          </cell>
          <cell r="BJ34">
            <v>43.390965150162792</v>
          </cell>
        </row>
        <row r="35">
          <cell r="AA35">
            <v>127.44071</v>
          </cell>
          <cell r="AB35">
            <v>147.38353000000001</v>
          </cell>
          <cell r="AC35">
            <v>79.570880000000002</v>
          </cell>
          <cell r="AD35">
            <v>93.409610000000001</v>
          </cell>
          <cell r="AE35">
            <v>105.12877</v>
          </cell>
          <cell r="AF35">
            <v>116.9928</v>
          </cell>
          <cell r="AG35">
            <v>402.83931999999999</v>
          </cell>
          <cell r="AH35">
            <v>438.97631000000001</v>
          </cell>
          <cell r="AI35">
            <v>176.06627</v>
          </cell>
          <cell r="AJ35">
            <v>198.25353999999999</v>
          </cell>
          <cell r="AK35">
            <v>288.59370000000001</v>
          </cell>
          <cell r="AL35">
            <v>309.37630999999999</v>
          </cell>
          <cell r="AM35">
            <v>174.57101</v>
          </cell>
          <cell r="AN35">
            <v>198.87647000000001</v>
          </cell>
          <cell r="AO35">
            <v>50.999090000000002</v>
          </cell>
          <cell r="AP35">
            <v>64.031390000000002</v>
          </cell>
          <cell r="AQ35">
            <v>113.56559</v>
          </cell>
          <cell r="AR35">
            <v>127.15458</v>
          </cell>
          <cell r="AS35">
            <v>310.97161999999997</v>
          </cell>
          <cell r="AT35">
            <v>343.02798999999999</v>
          </cell>
          <cell r="AU35">
            <v>189.38673</v>
          </cell>
          <cell r="AV35">
            <v>214.10828000000001</v>
          </cell>
          <cell r="AW35">
            <v>251.94529</v>
          </cell>
          <cell r="AX35">
            <v>271.99392</v>
          </cell>
          <cell r="AY35">
            <v>108.9265577073707</v>
          </cell>
          <cell r="AZ35">
            <v>128.49141331998234</v>
          </cell>
          <cell r="BA35">
            <v>47.328191072702225</v>
          </cell>
          <cell r="BB35">
            <v>60.024674667300538</v>
          </cell>
          <cell r="BC35">
            <v>79.648853163830807</v>
          </cell>
          <cell r="BD35">
            <v>91.183484469744513</v>
          </cell>
          <cell r="BE35">
            <v>34.459196688510929</v>
          </cell>
          <cell r="BF35">
            <v>44.896766915398736</v>
          </cell>
          <cell r="BG35">
            <v>35.167065486381581</v>
          </cell>
          <cell r="BH35">
            <v>43.805020450548071</v>
          </cell>
          <cell r="BI35">
            <v>36.367755584060021</v>
          </cell>
          <cell r="BJ35">
            <v>42.925279848717466</v>
          </cell>
        </row>
        <row r="36">
          <cell r="AA36">
            <v>81.107200000000006</v>
          </cell>
          <cell r="AB36">
            <v>92.103819999999999</v>
          </cell>
          <cell r="AC36">
            <v>58.75712</v>
          </cell>
          <cell r="AD36">
            <v>67.060509999999994</v>
          </cell>
          <cell r="AE36">
            <v>71.207160000000002</v>
          </cell>
          <cell r="AF36">
            <v>77.97766</v>
          </cell>
          <cell r="AG36">
            <v>402.8691</v>
          </cell>
          <cell r="AH36">
            <v>427.834</v>
          </cell>
          <cell r="AI36">
            <v>181.09453999999999</v>
          </cell>
          <cell r="AJ36">
            <v>196.56649999999999</v>
          </cell>
          <cell r="AK36">
            <v>289.88467000000003</v>
          </cell>
          <cell r="AL36">
            <v>304.29086000000001</v>
          </cell>
          <cell r="AM36">
            <v>185.18897000000001</v>
          </cell>
          <cell r="AN36">
            <v>202.55203</v>
          </cell>
          <cell r="AO36">
            <v>48.063290000000002</v>
          </cell>
          <cell r="AP36">
            <v>56.657170000000001</v>
          </cell>
          <cell r="AQ36">
            <v>116.23302</v>
          </cell>
          <cell r="AR36">
            <v>125.76228</v>
          </cell>
          <cell r="AS36">
            <v>269.70762000000002</v>
          </cell>
          <cell r="AT36">
            <v>290.58067999999997</v>
          </cell>
          <cell r="AU36">
            <v>144.02925999999999</v>
          </cell>
          <cell r="AV36">
            <v>159.08161999999999</v>
          </cell>
          <cell r="AW36">
            <v>207.27538999999999</v>
          </cell>
          <cell r="AX36">
            <v>220.01363000000001</v>
          </cell>
          <cell r="AY36">
            <v>95.538923686184418</v>
          </cell>
          <cell r="AZ36">
            <v>108.3472592523579</v>
          </cell>
          <cell r="BA36">
            <v>40.907648956788456</v>
          </cell>
          <cell r="BB36">
            <v>49.151212409003961</v>
          </cell>
          <cell r="BC36">
            <v>69.062833569228346</v>
          </cell>
          <cell r="BD36">
            <v>76.600020079122189</v>
          </cell>
          <cell r="BE36">
            <v>32.186024422101568</v>
          </cell>
          <cell r="BF36">
            <v>39.04703683897371</v>
          </cell>
          <cell r="BG36">
            <v>32.364709180528898</v>
          </cell>
          <cell r="BH36">
            <v>37.993271224969838</v>
          </cell>
          <cell r="BI36">
            <v>33.463930976680849</v>
          </cell>
          <cell r="BJ36">
            <v>37.782770927197873</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row>
        <row r="38">
          <cell r="AA38">
            <v>102.70569999999999</v>
          </cell>
          <cell r="AB38">
            <v>107.89189</v>
          </cell>
          <cell r="AC38">
            <v>73.823790000000002</v>
          </cell>
          <cell r="AD38">
            <v>77.709450000000004</v>
          </cell>
          <cell r="AE38">
            <v>88.652690000000007</v>
          </cell>
          <cell r="AF38">
            <v>91.843170000000001</v>
          </cell>
          <cell r="AG38">
            <v>353.76344</v>
          </cell>
          <cell r="AH38">
            <v>363.74439000000001</v>
          </cell>
          <cell r="AI38">
            <v>155.81917999999999</v>
          </cell>
          <cell r="AJ38">
            <v>161.90723</v>
          </cell>
          <cell r="AK38">
            <v>251.07446999999999</v>
          </cell>
          <cell r="AL38">
            <v>256.80493999999999</v>
          </cell>
          <cell r="AM38">
            <v>182.05631</v>
          </cell>
          <cell r="AN38">
            <v>189.35140999999999</v>
          </cell>
          <cell r="AO38">
            <v>50.042310000000001</v>
          </cell>
          <cell r="AP38">
            <v>53.678170000000001</v>
          </cell>
          <cell r="AQ38">
            <v>114.42238</v>
          </cell>
          <cell r="AR38">
            <v>118.42292</v>
          </cell>
          <cell r="AS38">
            <v>296.09532999999999</v>
          </cell>
          <cell r="AT38">
            <v>305.38789000000003</v>
          </cell>
          <cell r="AU38">
            <v>153.79069000000001</v>
          </cell>
          <cell r="AV38">
            <v>160.32281</v>
          </cell>
          <cell r="AW38">
            <v>223.30341000000001</v>
          </cell>
          <cell r="AX38">
            <v>228.91824</v>
          </cell>
          <cell r="AY38">
            <v>94.008600675372364</v>
          </cell>
          <cell r="AZ38">
            <v>99.384744752077083</v>
          </cell>
          <cell r="BA38">
            <v>42.182074799343816</v>
          </cell>
          <cell r="BB38">
            <v>45.688975501496202</v>
          </cell>
          <cell r="BC38">
            <v>68.08968668523049</v>
          </cell>
          <cell r="BD38">
            <v>71.267087637124774</v>
          </cell>
          <cell r="BE38">
            <v>38.409043715461522</v>
          </cell>
          <cell r="BF38">
            <v>41.45126398961758</v>
          </cell>
          <cell r="BG38">
            <v>37.948335912426671</v>
          </cell>
          <cell r="BH38">
            <v>40.463544536887042</v>
          </cell>
          <cell r="BI38">
            <v>38.928744968444839</v>
          </cell>
          <cell r="BJ38">
            <v>40.861614134171639</v>
          </cell>
        </row>
      </sheetData>
      <sheetData sheetId="5" refreshError="1"/>
      <sheetData sheetId="6" refreshError="1"/>
      <sheetData sheetId="7">
        <row r="6">
          <cell r="F6">
            <v>0</v>
          </cell>
        </row>
        <row r="7">
          <cell r="F7">
            <v>9</v>
          </cell>
        </row>
        <row r="8">
          <cell r="F8">
            <v>5</v>
          </cell>
        </row>
        <row r="9">
          <cell r="F9">
            <v>1</v>
          </cell>
          <cell r="X9">
            <v>69.664968716433322</v>
          </cell>
        </row>
        <row r="10">
          <cell r="K10" t="str">
            <v>Isle of Anglesey</v>
          </cell>
          <cell r="Q10">
            <v>63.272281454629784</v>
          </cell>
          <cell r="U10">
            <v>9.9704282470411059</v>
          </cell>
          <cell r="V10">
            <v>8.952020058710076</v>
          </cell>
        </row>
        <row r="13">
          <cell r="G13">
            <v>22</v>
          </cell>
          <cell r="H13">
            <v>0</v>
          </cell>
          <cell r="I13">
            <v>33</v>
          </cell>
        </row>
        <row r="16">
          <cell r="G16">
            <v>7</v>
          </cell>
        </row>
        <row r="20">
          <cell r="F20">
            <v>0</v>
          </cell>
          <cell r="G20">
            <v>1</v>
          </cell>
          <cell r="H20">
            <v>1</v>
          </cell>
          <cell r="I20">
            <v>0</v>
          </cell>
        </row>
        <row r="21">
          <cell r="F21">
            <v>9</v>
          </cell>
          <cell r="G21" t="str">
            <v>Persons</v>
          </cell>
        </row>
        <row r="22">
          <cell r="F22">
            <v>3</v>
          </cell>
        </row>
        <row r="23">
          <cell r="F23">
            <v>1</v>
          </cell>
        </row>
        <row r="34">
          <cell r="Q34">
            <v>67.546517111259831</v>
          </cell>
          <cell r="X34">
            <v>69.664968716433322</v>
          </cell>
        </row>
        <row r="61">
          <cell r="J61" t="str">
            <v>Persons</v>
          </cell>
        </row>
        <row r="68">
          <cell r="J68" t="str">
            <v>2010-2011</v>
          </cell>
        </row>
      </sheetData>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Persons data"/>
      <sheetName val="sql data"/>
    </sheetNames>
    <sheetDataSet>
      <sheetData sheetId="0"/>
      <sheetData sheetId="1"/>
      <sheetData sheetId="2">
        <row r="5">
          <cell r="A5" t="str">
            <v>Isle of Anglesey</v>
          </cell>
          <cell r="B5">
            <v>1285</v>
          </cell>
          <cell r="C5">
            <v>69.5485456400381</v>
          </cell>
          <cell r="D5">
            <v>65.788431225673193</v>
          </cell>
          <cell r="E5">
            <v>73.467158570745397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2325</v>
          </cell>
          <cell r="C6">
            <v>58.105457270124703</v>
          </cell>
          <cell r="D6">
            <v>55.724136439651097</v>
          </cell>
          <cell r="E6">
            <v>60.560963326015397</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1629</v>
          </cell>
          <cell r="C7">
            <v>51.570058046821899</v>
          </cell>
          <cell r="D7">
            <v>49.083276213058802</v>
          </cell>
          <cell r="E7">
            <v>54.149701126722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1433</v>
          </cell>
          <cell r="C8">
            <v>49.005559112488299</v>
          </cell>
          <cell r="D8">
            <v>46.494643441607799</v>
          </cell>
          <cell r="E8">
            <v>51.616579427675802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2257</v>
          </cell>
          <cell r="C9">
            <v>51.1275168681886</v>
          </cell>
          <cell r="D9">
            <v>49.037466324542997</v>
          </cell>
          <cell r="E9">
            <v>53.283669176591197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2357</v>
          </cell>
          <cell r="C10">
            <v>53.735847497939602</v>
          </cell>
          <cell r="D10">
            <v>51.585025765946099</v>
          </cell>
          <cell r="E10">
            <v>55.953209571175798</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1888</v>
          </cell>
          <cell r="C11">
            <v>52.313373718288801</v>
          </cell>
          <cell r="D11">
            <v>49.975788994051001</v>
          </cell>
          <cell r="E11">
            <v>54.731922516679397</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1294</v>
          </cell>
          <cell r="C12">
            <v>43.345280600569197</v>
          </cell>
          <cell r="D12">
            <v>40.858912349045802</v>
          </cell>
          <cell r="E12">
            <v>45.936082193891998</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1486</v>
          </cell>
          <cell r="C13">
            <v>55.647136997113201</v>
          </cell>
          <cell r="D13">
            <v>52.846100200833902</v>
          </cell>
          <cell r="E13">
            <v>58.557792383917501</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2559</v>
          </cell>
          <cell r="C14">
            <v>50.036001120881302</v>
          </cell>
          <cell r="D14">
            <v>48.112246928260497</v>
          </cell>
          <cell r="E14">
            <v>52.016834494991897</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3953</v>
          </cell>
          <cell r="C15">
            <v>51.872462895213999</v>
          </cell>
          <cell r="D15">
            <v>50.238195865690003</v>
          </cell>
          <cell r="E15">
            <v>53.545620121154002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2427</v>
          </cell>
          <cell r="C16">
            <v>60.5009486148425</v>
          </cell>
          <cell r="D16">
            <v>58.110579681312302</v>
          </cell>
          <cell r="E16">
            <v>62.964176563379802</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2491</v>
          </cell>
          <cell r="C17">
            <v>54.784273505656103</v>
          </cell>
          <cell r="D17">
            <v>52.651309824016799</v>
          </cell>
          <cell r="E17">
            <v>56.981395932505201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2038</v>
          </cell>
          <cell r="C18">
            <v>54.985520325322703</v>
          </cell>
          <cell r="D18">
            <v>52.620378401837598</v>
          </cell>
          <cell r="E18">
            <v>57.429452394660402</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6454</v>
          </cell>
          <cell r="C19">
            <v>50.723750921201997</v>
          </cell>
          <cell r="D19">
            <v>49.459200228711602</v>
          </cell>
          <cell r="E19">
            <v>52.011785252409702</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3448</v>
          </cell>
          <cell r="C20">
            <v>45.652933566780902</v>
          </cell>
          <cell r="D20">
            <v>44.135980831645902</v>
          </cell>
          <cell r="E20">
            <v>47.208573879829601</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879</v>
          </cell>
          <cell r="C21">
            <v>48.633463512112399</v>
          </cell>
          <cell r="D21">
            <v>45.4575235338962</v>
          </cell>
          <cell r="E21">
            <v>51.972050400313499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2397</v>
          </cell>
          <cell r="C22">
            <v>47.972634866470798</v>
          </cell>
          <cell r="D22">
            <v>46.068172557545303</v>
          </cell>
          <cell r="E22">
            <v>49.935513867259999</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1006</v>
          </cell>
          <cell r="C23">
            <v>45.439993553009501</v>
          </cell>
          <cell r="D23">
            <v>42.656738174845103</v>
          </cell>
          <cell r="E23">
            <v>48.356243021265101</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1622</v>
          </cell>
          <cell r="C24">
            <v>55.453967071169203</v>
          </cell>
          <cell r="D24">
            <v>52.778709639771698</v>
          </cell>
          <cell r="E24">
            <v>58.229343537805804</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1254</v>
          </cell>
          <cell r="C25">
            <v>50.865822789509899</v>
          </cell>
          <cell r="D25">
            <v>48.084817450009403</v>
          </cell>
          <cell r="E25">
            <v>53.7655283799618</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2340</v>
          </cell>
          <cell r="C26">
            <v>48.900513599887901</v>
          </cell>
          <cell r="D26">
            <v>46.930329670062299</v>
          </cell>
          <cell r="E26">
            <v>50.931874221596402</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48822</v>
          </cell>
          <cell r="C27">
            <v>51.596943707540198</v>
          </cell>
          <cell r="D27">
            <v>51.1372557803832</v>
          </cell>
          <cell r="E27">
            <v>52.059715302476903</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Breastfeeding"/>
      <sheetName val="Data from StatsWales unknown"/>
      <sheetName val="Data from StatsWales Totals"/>
    </sheetNames>
    <sheetDataSet>
      <sheetData sheetId="0"/>
      <sheetData sheetId="1"/>
      <sheetData sheetId="2">
        <row r="5">
          <cell r="A5" t="str">
            <v>Isle of Anglesey</v>
          </cell>
          <cell r="B5">
            <v>391</v>
          </cell>
          <cell r="C5">
            <v>58.974358974358978</v>
          </cell>
          <cell r="D5">
            <v>55.188904965950556</v>
          </cell>
          <cell r="E5">
            <v>62.65641242276665</v>
          </cell>
          <cell r="F5" t="str">
            <v>-</v>
          </cell>
          <cell r="G5" t="str">
            <v>-</v>
          </cell>
          <cell r="H5">
            <v>53.170731707317074</v>
          </cell>
          <cell r="I5">
            <v>56.998313659359191</v>
          </cell>
          <cell r="J5">
            <v>58.781362007168461</v>
          </cell>
          <cell r="K5">
            <v>64.541213063763607</v>
          </cell>
          <cell r="L5">
            <v>63.242375601926156</v>
          </cell>
          <cell r="M5">
            <v>61.503759398496236</v>
          </cell>
          <cell r="N5">
            <v>60.632183908045981</v>
          </cell>
          <cell r="O5">
            <v>58.974358974358978</v>
          </cell>
          <cell r="P5" t="str">
            <v>-</v>
          </cell>
        </row>
        <row r="6">
          <cell r="A6" t="str">
            <v>Gwynedd</v>
          </cell>
          <cell r="B6">
            <v>719</v>
          </cell>
          <cell r="C6">
            <v>62.359063313096271</v>
          </cell>
          <cell r="D6">
            <v>59.525824829231802</v>
          </cell>
          <cell r="E6">
            <v>65.110218687875474</v>
          </cell>
          <cell r="F6" t="str">
            <v>-</v>
          </cell>
          <cell r="G6" t="str">
            <v>-</v>
          </cell>
          <cell r="H6">
            <v>63.284132841328415</v>
          </cell>
          <cell r="I6">
            <v>60.869565217391312</v>
          </cell>
          <cell r="J6">
            <v>64.484304932735427</v>
          </cell>
          <cell r="K6">
            <v>62.763915547024951</v>
          </cell>
          <cell r="L6">
            <v>66.703539823008853</v>
          </cell>
          <cell r="M6">
            <v>60.33898305084746</v>
          </cell>
          <cell r="N6">
            <v>62.244897959183675</v>
          </cell>
          <cell r="O6">
            <v>62.359063313096271</v>
          </cell>
          <cell r="P6" t="str">
            <v>-</v>
          </cell>
        </row>
        <row r="7">
          <cell r="A7" t="str">
            <v>Conwy</v>
          </cell>
          <cell r="B7">
            <v>670</v>
          </cell>
          <cell r="C7">
            <v>62.558356676003733</v>
          </cell>
          <cell r="D7">
            <v>59.619753751799351</v>
          </cell>
          <cell r="E7">
            <v>65.4071897531785</v>
          </cell>
          <cell r="F7" t="str">
            <v>-</v>
          </cell>
          <cell r="G7" t="str">
            <v>-</v>
          </cell>
          <cell r="H7">
            <v>58.589870903674282</v>
          </cell>
          <cell r="I7">
            <v>61.116751269035532</v>
          </cell>
          <cell r="J7">
            <v>58.349514563106794</v>
          </cell>
          <cell r="K7">
            <v>63.5</v>
          </cell>
          <cell r="L7">
            <v>64.06101048617731</v>
          </cell>
          <cell r="M7">
            <v>62.719703977798332</v>
          </cell>
          <cell r="N7">
            <v>61.618062088428971</v>
          </cell>
          <cell r="O7">
            <v>62.558356676003733</v>
          </cell>
          <cell r="P7" t="str">
            <v>-</v>
          </cell>
        </row>
        <row r="8">
          <cell r="A8" t="str">
            <v>Denbighshire</v>
          </cell>
          <cell r="B8">
            <v>577</v>
          </cell>
          <cell r="C8">
            <v>57.584830339321357</v>
          </cell>
          <cell r="D8">
            <v>54.501464863145529</v>
          </cell>
          <cell r="E8">
            <v>60.610258493693159</v>
          </cell>
          <cell r="F8" t="str">
            <v>-</v>
          </cell>
          <cell r="G8" t="str">
            <v>-</v>
          </cell>
          <cell r="H8">
            <v>52.230685527747553</v>
          </cell>
          <cell r="I8">
            <v>59.222222222222221</v>
          </cell>
          <cell r="J8">
            <v>58.46681922196796</v>
          </cell>
          <cell r="K8">
            <v>57.111834961997829</v>
          </cell>
          <cell r="L8">
            <v>57.784431137724546</v>
          </cell>
          <cell r="M8">
            <v>58.666666666666664</v>
          </cell>
          <cell r="N8">
            <v>56.448202959830866</v>
          </cell>
          <cell r="O8">
            <v>57.584830339321357</v>
          </cell>
          <cell r="P8" t="str">
            <v>-</v>
          </cell>
        </row>
        <row r="9">
          <cell r="A9" t="str">
            <v>Flintshire</v>
          </cell>
          <cell r="B9">
            <v>712</v>
          </cell>
          <cell r="C9">
            <v>52.623798965262381</v>
          </cell>
          <cell r="D9">
            <v>49.959536323354641</v>
          </cell>
          <cell r="E9">
            <v>55.273204182243063</v>
          </cell>
          <cell r="F9" t="str">
            <v>-</v>
          </cell>
          <cell r="G9" t="str">
            <v>-</v>
          </cell>
          <cell r="H9">
            <v>45.33869885982562</v>
          </cell>
          <cell r="I9">
            <v>52.945252945252939</v>
          </cell>
          <cell r="J9">
            <v>54.820143884892083</v>
          </cell>
          <cell r="K9">
            <v>51.95607412491421</v>
          </cell>
          <cell r="L9">
            <v>55.703289013296008</v>
          </cell>
          <cell r="M9">
            <v>53.786816269284706</v>
          </cell>
          <cell r="N9">
            <v>55.965147453083105</v>
          </cell>
          <cell r="O9">
            <v>52.623798965262381</v>
          </cell>
          <cell r="P9" t="str">
            <v>-</v>
          </cell>
        </row>
        <row r="10">
          <cell r="A10" t="str">
            <v>Wrexham</v>
          </cell>
          <cell r="B10">
            <v>921</v>
          </cell>
          <cell r="C10">
            <v>59.114249037227218</v>
          </cell>
          <cell r="D10">
            <v>56.653526172494409</v>
          </cell>
          <cell r="E10">
            <v>61.530135986331437</v>
          </cell>
          <cell r="F10" t="str">
            <v>-</v>
          </cell>
          <cell r="G10" t="str">
            <v>-</v>
          </cell>
          <cell r="H10">
            <v>48.463687150837984</v>
          </cell>
          <cell r="I10">
            <v>52.993805918788716</v>
          </cell>
          <cell r="J10">
            <v>53.035143769968052</v>
          </cell>
          <cell r="K10">
            <v>56.973795435333898</v>
          </cell>
          <cell r="L10">
            <v>57.312806158152554</v>
          </cell>
          <cell r="M10">
            <v>58.933333333333337</v>
          </cell>
          <cell r="N10">
            <v>57.317903335602452</v>
          </cell>
          <cell r="O10">
            <v>59.114249037227218</v>
          </cell>
          <cell r="P10" t="str">
            <v>-</v>
          </cell>
        </row>
        <row r="11">
          <cell r="A11" t="str">
            <v>Powys</v>
          </cell>
          <cell r="B11">
            <v>667</v>
          </cell>
          <cell r="C11">
            <v>77.648428405122232</v>
          </cell>
          <cell r="D11">
            <v>74.742822951052304</v>
          </cell>
          <cell r="E11">
            <v>80.307837564156983</v>
          </cell>
          <cell r="F11" t="str">
            <v>-</v>
          </cell>
          <cell r="G11" t="str">
            <v>-</v>
          </cell>
          <cell r="H11">
            <v>71.505958829902497</v>
          </cell>
          <cell r="I11">
            <v>74.141630901287556</v>
          </cell>
          <cell r="J11">
            <v>76.387377584330793</v>
          </cell>
          <cell r="K11">
            <v>78.579003181336162</v>
          </cell>
          <cell r="L11">
            <v>76.756756756756758</v>
          </cell>
          <cell r="M11">
            <v>76.834381551362682</v>
          </cell>
          <cell r="N11">
            <v>78.030303030303031</v>
          </cell>
          <cell r="O11">
            <v>77.648428405122232</v>
          </cell>
          <cell r="P11" t="str">
            <v>-</v>
          </cell>
        </row>
        <row r="12">
          <cell r="A12" t="str">
            <v>Ceredigion</v>
          </cell>
          <cell r="B12">
            <v>445</v>
          </cell>
          <cell r="C12">
            <v>79.606440071556349</v>
          </cell>
          <cell r="D12">
            <v>76.069468831353078</v>
          </cell>
          <cell r="E12">
            <v>82.739261724455162</v>
          </cell>
          <cell r="F12" t="str">
            <v>-</v>
          </cell>
          <cell r="G12" t="str">
            <v>-</v>
          </cell>
          <cell r="H12">
            <v>75.213675213675216</v>
          </cell>
          <cell r="I12">
            <v>78.7109375</v>
          </cell>
          <cell r="J12">
            <v>71.96652719665272</v>
          </cell>
          <cell r="K12">
            <v>80.422264875239918</v>
          </cell>
          <cell r="L12">
            <v>85.20084566596195</v>
          </cell>
          <cell r="M12">
            <v>76.158940397350989</v>
          </cell>
          <cell r="N12">
            <v>77.641653905053602</v>
          </cell>
          <cell r="O12">
            <v>79.606440071556349</v>
          </cell>
          <cell r="P12" t="str">
            <v>-</v>
          </cell>
        </row>
        <row r="13">
          <cell r="A13" t="str">
            <v>Pembrokeshire</v>
          </cell>
          <cell r="B13">
            <v>760</v>
          </cell>
          <cell r="C13">
            <v>62.5</v>
          </cell>
          <cell r="D13">
            <v>59.743534502760198</v>
          </cell>
          <cell r="E13">
            <v>65.177733963571825</v>
          </cell>
          <cell r="F13" t="str">
            <v>-</v>
          </cell>
          <cell r="G13" t="str">
            <v>-</v>
          </cell>
          <cell r="H13">
            <v>57.092198581560282</v>
          </cell>
          <cell r="I13">
            <v>61.41947224749773</v>
          </cell>
          <cell r="J13">
            <v>61.148648648648653</v>
          </cell>
          <cell r="K13">
            <v>59.438103599648819</v>
          </cell>
          <cell r="L13">
            <v>62.489196197061368</v>
          </cell>
          <cell r="M13">
            <v>61.951219512195124</v>
          </cell>
          <cell r="N13">
            <v>59.219269102990033</v>
          </cell>
          <cell r="O13">
            <v>62.5</v>
          </cell>
          <cell r="P13" t="str">
            <v>-</v>
          </cell>
        </row>
        <row r="14">
          <cell r="A14" t="str">
            <v>Carmarthenshire</v>
          </cell>
          <cell r="B14">
            <v>1108</v>
          </cell>
          <cell r="C14">
            <v>62.66968325791855</v>
          </cell>
          <cell r="D14">
            <v>60.389865507389786</v>
          </cell>
          <cell r="E14">
            <v>64.894561723577155</v>
          </cell>
          <cell r="F14" t="str">
            <v>-</v>
          </cell>
          <cell r="G14" t="str">
            <v>-</v>
          </cell>
          <cell r="H14">
            <v>57.169576059850371</v>
          </cell>
          <cell r="I14">
            <v>59.836623553437718</v>
          </cell>
          <cell r="J14">
            <v>61.936339522546426</v>
          </cell>
          <cell r="K14">
            <v>61.077027948193596</v>
          </cell>
          <cell r="L14">
            <v>62.601626016260155</v>
          </cell>
          <cell r="M14">
            <v>63.051044083526683</v>
          </cell>
          <cell r="N14">
            <v>61.561032863849761</v>
          </cell>
          <cell r="O14">
            <v>62.66968325791855</v>
          </cell>
          <cell r="P14" t="str">
            <v>-</v>
          </cell>
        </row>
        <row r="15">
          <cell r="A15" t="str">
            <v>Swansea</v>
          </cell>
          <cell r="B15">
            <v>1204</v>
          </cell>
          <cell r="C15">
            <v>45.588792124195379</v>
          </cell>
          <cell r="D15">
            <v>43.697043191274616</v>
          </cell>
          <cell r="E15">
            <v>47.493355507838409</v>
          </cell>
          <cell r="F15" t="str">
            <v>-</v>
          </cell>
          <cell r="G15" t="str">
            <v>-</v>
          </cell>
          <cell r="H15">
            <v>43.244353182751539</v>
          </cell>
          <cell r="I15">
            <v>41.543652467313372</v>
          </cell>
          <cell r="J15">
            <v>42.990654205607477</v>
          </cell>
          <cell r="K15">
            <v>42.764491284961494</v>
          </cell>
          <cell r="L15">
            <v>43.506006006006004</v>
          </cell>
          <cell r="M15">
            <v>45.301879248300679</v>
          </cell>
          <cell r="N15">
            <v>46.333333333333329</v>
          </cell>
          <cell r="O15">
            <v>45.588792124195379</v>
          </cell>
          <cell r="P15" t="str">
            <v>-</v>
          </cell>
        </row>
        <row r="16">
          <cell r="A16" t="str">
            <v>Neath Port Talbot</v>
          </cell>
          <cell r="B16">
            <v>472</v>
          </cell>
          <cell r="C16">
            <v>30.709173715029277</v>
          </cell>
          <cell r="D16">
            <v>28.453475126975579</v>
          </cell>
          <cell r="E16">
            <v>33.061063421308681</v>
          </cell>
          <cell r="F16" t="str">
            <v>-</v>
          </cell>
          <cell r="G16" t="str">
            <v>-</v>
          </cell>
          <cell r="H16">
            <v>31.616090331686664</v>
          </cell>
          <cell r="I16">
            <v>31.965442764578832</v>
          </cell>
          <cell r="J16">
            <v>30.549607423269094</v>
          </cell>
          <cell r="K16">
            <v>34.054431263084439</v>
          </cell>
          <cell r="L16">
            <v>31.123139377537214</v>
          </cell>
          <cell r="M16">
            <v>29.4973544973545</v>
          </cell>
          <cell r="N16">
            <v>31.209781209781212</v>
          </cell>
          <cell r="O16">
            <v>30.709173715029277</v>
          </cell>
          <cell r="P16" t="str">
            <v>-</v>
          </cell>
        </row>
        <row r="17">
          <cell r="A17" t="str">
            <v>Bridgend</v>
          </cell>
          <cell r="B17">
            <v>982</v>
          </cell>
          <cell r="C17">
            <v>59.29951690821256</v>
          </cell>
          <cell r="D17">
            <v>56.914436561077544</v>
          </cell>
          <cell r="E17">
            <v>61.641550950019905</v>
          </cell>
          <cell r="F17" t="str">
            <v>-</v>
          </cell>
          <cell r="G17" t="str">
            <v>-</v>
          </cell>
          <cell r="H17">
            <v>54.256854256854261</v>
          </cell>
          <cell r="I17">
            <v>56.548347613219093</v>
          </cell>
          <cell r="J17">
            <v>53.125</v>
          </cell>
          <cell r="K17">
            <v>64.285714285714292</v>
          </cell>
          <cell r="L17">
            <v>58.958168902920285</v>
          </cell>
          <cell r="M17">
            <v>61.402314499659624</v>
          </cell>
          <cell r="N17">
            <v>59.412890874282063</v>
          </cell>
          <cell r="O17">
            <v>59.29951690821256</v>
          </cell>
          <cell r="P17" t="str">
            <v>-</v>
          </cell>
        </row>
        <row r="18">
          <cell r="A18" t="str">
            <v>Vale of Glamorgan</v>
          </cell>
          <cell r="B18">
            <v>987</v>
          </cell>
          <cell r="C18">
            <v>69.654199011997179</v>
          </cell>
          <cell r="D18">
            <v>67.209872406015421</v>
          </cell>
          <cell r="E18">
            <v>71.992245549990372</v>
          </cell>
          <cell r="F18" t="str">
            <v>-</v>
          </cell>
          <cell r="G18" t="str">
            <v>-</v>
          </cell>
          <cell r="H18">
            <v>69.343696027633854</v>
          </cell>
          <cell r="I18">
            <v>73.91304347826086</v>
          </cell>
          <cell r="J18">
            <v>70.265638389031707</v>
          </cell>
          <cell r="K18">
            <v>70.200803212851397</v>
          </cell>
          <cell r="L18">
            <v>71.881759192501804</v>
          </cell>
          <cell r="M18">
            <v>73.816355810616926</v>
          </cell>
          <cell r="N18">
            <v>67.822878228782287</v>
          </cell>
          <cell r="O18">
            <v>69.654199011997179</v>
          </cell>
          <cell r="P18" t="str">
            <v>-</v>
          </cell>
        </row>
        <row r="19">
          <cell r="A19" t="str">
            <v>Cardiff</v>
          </cell>
          <cell r="B19">
            <v>3322</v>
          </cell>
          <cell r="C19">
            <v>72.23309415090236</v>
          </cell>
          <cell r="D19">
            <v>70.920581894437078</v>
          </cell>
          <cell r="E19">
            <v>73.508494265820104</v>
          </cell>
          <cell r="F19" t="str">
            <v>-</v>
          </cell>
          <cell r="G19" t="str">
            <v>-</v>
          </cell>
          <cell r="H19">
            <v>70.269495412844037</v>
          </cell>
          <cell r="I19">
            <v>70.70281653066597</v>
          </cell>
          <cell r="J19">
            <v>72.288557213930346</v>
          </cell>
          <cell r="K19">
            <v>69.210836277974082</v>
          </cell>
          <cell r="L19">
            <v>71.575577406814546</v>
          </cell>
          <cell r="M19">
            <v>72.52131000448631</v>
          </cell>
          <cell r="N19">
            <v>71.312732851194397</v>
          </cell>
          <cell r="O19">
            <v>72.23309415090236</v>
          </cell>
          <cell r="P19" t="str">
            <v>-</v>
          </cell>
        </row>
        <row r="20">
          <cell r="A20" t="str">
            <v>Rhondda Cynon Taf</v>
          </cell>
          <cell r="B20">
            <v>1556</v>
          </cell>
          <cell r="C20">
            <v>53.618194348725012</v>
          </cell>
          <cell r="D20">
            <v>51.800186692518182</v>
          </cell>
          <cell r="E20">
            <v>55.426635306313408</v>
          </cell>
          <cell r="F20" t="str">
            <v>-</v>
          </cell>
          <cell r="G20" t="str">
            <v>-</v>
          </cell>
          <cell r="H20">
            <v>53.260412284392089</v>
          </cell>
          <cell r="I20">
            <v>55.238774055595151</v>
          </cell>
          <cell r="J20">
            <v>53.419593345656189</v>
          </cell>
          <cell r="K20">
            <v>55.715831229715107</v>
          </cell>
          <cell r="L20">
            <v>55.749377002491997</v>
          </cell>
          <cell r="M20">
            <v>56.896551724137936</v>
          </cell>
          <cell r="N20">
            <v>53.925035360678933</v>
          </cell>
          <cell r="O20">
            <v>53.618194348725012</v>
          </cell>
          <cell r="P20" t="str">
            <v>-</v>
          </cell>
        </row>
        <row r="21">
          <cell r="A21" t="str">
            <v>Merthyr Tydfil</v>
          </cell>
          <cell r="B21">
            <v>280</v>
          </cell>
          <cell r="C21">
            <v>40.229885057471265</v>
          </cell>
          <cell r="D21">
            <v>36.650059217700935</v>
          </cell>
          <cell r="E21">
            <v>43.91697195049484</v>
          </cell>
          <cell r="F21" t="str">
            <v>-</v>
          </cell>
          <cell r="G21" t="str">
            <v>-</v>
          </cell>
          <cell r="H21">
            <v>37.115072933549428</v>
          </cell>
          <cell r="I21">
            <v>41.78628389154705</v>
          </cell>
          <cell r="J21">
            <v>42.192192192192188</v>
          </cell>
          <cell r="K21">
            <v>42.794117647058819</v>
          </cell>
          <cell r="L21">
            <v>40.02770083102493</v>
          </cell>
          <cell r="M21">
            <v>43.525741029641182</v>
          </cell>
          <cell r="N21">
            <v>40.372670807453417</v>
          </cell>
          <cell r="O21">
            <v>40.229885057471265</v>
          </cell>
          <cell r="P21" t="str">
            <v>-</v>
          </cell>
        </row>
        <row r="22">
          <cell r="A22" t="str">
            <v>Caerphilly</v>
          </cell>
          <cell r="B22">
            <v>591</v>
          </cell>
          <cell r="C22">
            <v>32.979910714285715</v>
          </cell>
          <cell r="D22">
            <v>30.841565336478173</v>
          </cell>
          <cell r="E22">
            <v>35.191073622325327</v>
          </cell>
          <cell r="F22" t="str">
            <v>-</v>
          </cell>
          <cell r="G22" t="str">
            <v>-</v>
          </cell>
          <cell r="H22">
            <v>32.276214833759589</v>
          </cell>
          <cell r="I22">
            <v>34.162520729684907</v>
          </cell>
          <cell r="J22">
            <v>33.49007314524556</v>
          </cell>
          <cell r="K22">
            <v>34.272829763246897</v>
          </cell>
          <cell r="L22">
            <v>37.487386478304742</v>
          </cell>
          <cell r="M22">
            <v>34.523809523809526</v>
          </cell>
          <cell r="N22">
            <v>33.87341772151899</v>
          </cell>
          <cell r="O22">
            <v>32.979910714285715</v>
          </cell>
          <cell r="P22" t="str">
            <v>-</v>
          </cell>
        </row>
        <row r="23">
          <cell r="A23" t="str">
            <v>Blaenau Gwent</v>
          </cell>
          <cell r="B23">
            <v>198</v>
          </cell>
          <cell r="C23">
            <v>28.205128205128204</v>
          </cell>
          <cell r="D23">
            <v>25.001820258868847</v>
          </cell>
          <cell r="E23">
            <v>31.64567685663129</v>
          </cell>
          <cell r="F23" t="str">
            <v>-</v>
          </cell>
          <cell r="G23" t="str">
            <v>-</v>
          </cell>
          <cell r="H23">
            <v>22.487223168654175</v>
          </cell>
          <cell r="I23">
            <v>28.849028400597909</v>
          </cell>
          <cell r="J23">
            <v>27.097661623108664</v>
          </cell>
          <cell r="K23">
            <v>37.113402061855673</v>
          </cell>
          <cell r="L23">
            <v>27.547169811320753</v>
          </cell>
          <cell r="M23">
            <v>28.83787661406026</v>
          </cell>
          <cell r="N23">
            <v>26.092896174863391</v>
          </cell>
          <cell r="O23">
            <v>28.205128205128204</v>
          </cell>
          <cell r="P23" t="str">
            <v>-</v>
          </cell>
        </row>
        <row r="24">
          <cell r="A24" t="str">
            <v>Torfaen</v>
          </cell>
          <cell r="B24">
            <v>324</v>
          </cell>
          <cell r="C24">
            <v>35.64356435643564</v>
          </cell>
          <cell r="D24">
            <v>32.596368377587439</v>
          </cell>
          <cell r="E24">
            <v>38.811595501359356</v>
          </cell>
          <cell r="F24" t="str">
            <v>-</v>
          </cell>
          <cell r="G24" t="str">
            <v>-</v>
          </cell>
          <cell r="H24">
            <v>47.383720930232556</v>
          </cell>
          <cell r="I24">
            <v>60.081466395112017</v>
          </cell>
          <cell r="J24">
            <v>68.872549019607845</v>
          </cell>
          <cell r="K24">
            <v>42.361111111111107</v>
          </cell>
          <cell r="L24">
            <v>41.666666666666671</v>
          </cell>
          <cell r="M24">
            <v>39.551357733175912</v>
          </cell>
          <cell r="N24">
            <v>36.594202898550726</v>
          </cell>
          <cell r="O24">
            <v>35.64356435643564</v>
          </cell>
          <cell r="P24" t="str">
            <v>-</v>
          </cell>
        </row>
        <row r="25">
          <cell r="A25" t="str">
            <v>Monmouthshire</v>
          </cell>
          <cell r="B25">
            <v>335</v>
          </cell>
          <cell r="C25">
            <v>57.560137457044668</v>
          </cell>
          <cell r="D25">
            <v>53.507916634641049</v>
          </cell>
          <cell r="E25">
            <v>61.513208529567166</v>
          </cell>
          <cell r="F25" t="str">
            <v>-</v>
          </cell>
          <cell r="G25" t="str">
            <v>-</v>
          </cell>
          <cell r="H25">
            <v>58.879781420765035</v>
          </cell>
          <cell r="I25">
            <v>58.631921824104239</v>
          </cell>
          <cell r="J25">
            <v>58.487654320987659</v>
          </cell>
          <cell r="K25">
            <v>69.908256880733944</v>
          </cell>
          <cell r="L25">
            <v>63.354037267080741</v>
          </cell>
          <cell r="M25">
            <v>59.669421487603302</v>
          </cell>
          <cell r="N25">
            <v>59.567901234567898</v>
          </cell>
          <cell r="O25">
            <v>57.560137457044668</v>
          </cell>
          <cell r="P25" t="str">
            <v>-</v>
          </cell>
        </row>
        <row r="26">
          <cell r="A26" t="str">
            <v>Newport</v>
          </cell>
          <cell r="B26">
            <v>705</v>
          </cell>
          <cell r="C26">
            <v>41.914387633769323</v>
          </cell>
          <cell r="D26">
            <v>39.577346752154327</v>
          </cell>
          <cell r="E26">
            <v>44.288278582989847</v>
          </cell>
          <cell r="F26" t="str">
            <v>-</v>
          </cell>
          <cell r="G26" t="str">
            <v>-</v>
          </cell>
          <cell r="H26">
            <v>43.239875389408098</v>
          </cell>
          <cell r="I26">
            <v>43.839541547277939</v>
          </cell>
          <cell r="J26">
            <v>45.116618075801753</v>
          </cell>
          <cell r="K26">
            <v>45.70100697134005</v>
          </cell>
          <cell r="L26">
            <v>48.896839594514013</v>
          </cell>
          <cell r="M26">
            <v>44.990176817288798</v>
          </cell>
          <cell r="N26">
            <v>42.909090909090907</v>
          </cell>
          <cell r="O26">
            <v>41.914387633769323</v>
          </cell>
          <cell r="P26" t="str">
            <v>-</v>
          </cell>
        </row>
        <row r="27">
          <cell r="A27" t="str">
            <v>Wales</v>
          </cell>
          <cell r="B27">
            <v>18062</v>
          </cell>
          <cell r="C27">
            <v>55.522424764071197</v>
          </cell>
          <cell r="D27">
            <v>54.981781345164137</v>
          </cell>
          <cell r="E27">
            <v>56.061764045879045</v>
          </cell>
          <cell r="F27" t="str">
            <v>-</v>
          </cell>
          <cell r="G27" t="str">
            <v>-</v>
          </cell>
          <cell r="H27">
            <v>52.428334517886753</v>
          </cell>
          <cell r="I27">
            <v>55.084302021154052</v>
          </cell>
          <cell r="J27">
            <v>55.111507582515607</v>
          </cell>
          <cell r="K27">
            <v>55.976850227990184</v>
          </cell>
          <cell r="L27">
            <v>56.383955424700041</v>
          </cell>
          <cell r="M27">
            <v>56.659858601728196</v>
          </cell>
          <cell r="N27">
            <v>55.320392530839513</v>
          </cell>
          <cell r="O27">
            <v>55.522424764071197</v>
          </cell>
          <cell r="P27" t="str">
            <v>-</v>
          </cell>
        </row>
      </sheetData>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Data for table"/>
      <sheetName val="Wales rate calcs"/>
      <sheetName val="LA rate calcs"/>
      <sheetName val="old rate calcs"/>
      <sheetName val="Numerator"/>
      <sheetName val="Denominator"/>
      <sheetName val="SQL"/>
      <sheetName val="Revised SQL"/>
    </sheetNames>
    <sheetDataSet>
      <sheetData sheetId="0"/>
      <sheetData sheetId="1"/>
      <sheetData sheetId="2">
        <row r="5">
          <cell r="A5" t="str">
            <v>Isle of Anglesey</v>
          </cell>
          <cell r="B5">
            <v>8</v>
          </cell>
          <cell r="C5">
            <v>60.71390123290783</v>
          </cell>
          <cell r="D5">
            <v>38.860676322954944</v>
          </cell>
          <cell r="E5">
            <v>90.379869492121387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8</v>
          </cell>
          <cell r="C6">
            <v>35.701717542377843</v>
          </cell>
          <cell r="D6">
            <v>22.845265925775582</v>
          </cell>
          <cell r="E6">
            <v>53.154477359558506</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10.333333333333334</v>
          </cell>
          <cell r="C7">
            <v>50.741850551639004</v>
          </cell>
          <cell r="D7">
            <v>34.374852673415049</v>
          </cell>
          <cell r="E7">
            <v>72.151340561166151</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8.6666666666666661</v>
          </cell>
          <cell r="C8">
            <v>48.207392016585757</v>
          </cell>
          <cell r="D8">
            <v>31.439270791675998</v>
          </cell>
          <cell r="E8">
            <v>70.696035217064988</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12.333333333333334</v>
          </cell>
          <cell r="C9">
            <v>40.168250987938627</v>
          </cell>
          <cell r="D9">
            <v>28.247779540033083</v>
          </cell>
          <cell r="E9">
            <v>55.407397391264972</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13</v>
          </cell>
          <cell r="C10">
            <v>45.103392787294446</v>
          </cell>
          <cell r="D10">
            <v>32.06617716467408</v>
          </cell>
          <cell r="E10">
            <v>61.663171429346193</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5.333333333333333</v>
          </cell>
          <cell r="C11">
            <v>24.466677878119597</v>
          </cell>
          <cell r="D11">
            <v>13.919595434536131</v>
          </cell>
          <cell r="E11">
            <v>39.816408901051858</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4.666666666666667</v>
          </cell>
          <cell r="C12">
            <v>35.022217467782674</v>
          </cell>
          <cell r="D12">
            <v>18.94072509793326</v>
          </cell>
          <cell r="E12">
            <v>59.049001565446581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8.3333333333333339</v>
          </cell>
          <cell r="C13">
            <v>35.753930381161112</v>
          </cell>
          <cell r="D13">
            <v>23.022815315633604</v>
          </cell>
          <cell r="E13">
            <v>52.928976948245527</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12</v>
          </cell>
          <cell r="C14">
            <v>33.353350668075663</v>
          </cell>
          <cell r="D14">
            <v>23.285904277807127</v>
          </cell>
          <cell r="E14">
            <v>46.267696644873112</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16.666666666666668</v>
          </cell>
          <cell r="C15">
            <v>37.833633932006272</v>
          </cell>
          <cell r="D15">
            <v>28.063425218403275</v>
          </cell>
          <cell r="E15">
            <v>49.898826695548259</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10.666666666666666</v>
          </cell>
          <cell r="C16">
            <v>39.678462100943008</v>
          </cell>
          <cell r="D16">
            <v>27.067181920778232</v>
          </cell>
          <cell r="E16">
            <v>56.104801094793629</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14</v>
          </cell>
          <cell r="C17">
            <v>49.652026780183057</v>
          </cell>
          <cell r="D17">
            <v>35.704827497836547</v>
          </cell>
          <cell r="E17">
            <v>67.212781775855021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5.666666666666667</v>
          </cell>
          <cell r="C18">
            <v>22.442783487478458</v>
          </cell>
          <cell r="D18">
            <v>12.999261293902771</v>
          </cell>
          <cell r="E18">
            <v>36.031452115477251</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33.333333333333336</v>
          </cell>
          <cell r="C19">
            <v>44.860255569357385</v>
          </cell>
          <cell r="D19">
            <v>36.491758694780479</v>
          </cell>
          <cell r="E19">
            <v>54.571294975828394</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20.666666666666668</v>
          </cell>
          <cell r="C20">
            <v>41.440930716728616</v>
          </cell>
          <cell r="D20">
            <v>31.76024136168272</v>
          </cell>
          <cell r="E20">
            <v>53.139098947600345</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5.666666666666667</v>
          </cell>
          <cell r="C21">
            <v>47.184105805292184</v>
          </cell>
          <cell r="D21">
            <v>27.4424347864155</v>
          </cell>
          <cell r="E21">
            <v>75.591200122386979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13.333333333333334</v>
          </cell>
          <cell r="C22">
            <v>35.564641838370534</v>
          </cell>
          <cell r="D22">
            <v>25.382789449198111</v>
          </cell>
          <cell r="E22">
            <v>48.45833937230676</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5.666666666666667</v>
          </cell>
          <cell r="C23">
            <v>40.391225066485823</v>
          </cell>
          <cell r="D23">
            <v>23.419481461568814</v>
          </cell>
          <cell r="E23">
            <v>64.812558035181027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4.333333333333333</v>
          </cell>
          <cell r="C24">
            <v>24.270655144328718</v>
          </cell>
          <cell r="D24">
            <v>12.910571400600002</v>
          </cell>
          <cell r="E24">
            <v>41.506044577633951</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2.3333333333333335</v>
          </cell>
          <cell r="C25">
            <v>15.462602700295582</v>
          </cell>
          <cell r="D25">
            <v>6.0910311104528789</v>
          </cell>
          <cell r="E25">
            <v>32.043817617468861</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10</v>
          </cell>
          <cell r="C26">
            <v>31.311301742896855</v>
          </cell>
          <cell r="D26">
            <v>21.113217499768073</v>
          </cell>
          <cell r="E26">
            <v>44.711281423087328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233</v>
          </cell>
          <cell r="C27">
            <v>38.520190233081621</v>
          </cell>
          <cell r="D27">
            <v>35.709790201985328</v>
          </cell>
          <cell r="E27">
            <v>41.492535202019667</v>
          </cell>
          <cell r="F27">
            <v>43.672794046749289</v>
          </cell>
          <cell r="G27">
            <v>40.993198507978946</v>
          </cell>
          <cell r="H27">
            <v>48.423378272581452</v>
          </cell>
          <cell r="I27">
            <v>40.670886954814527</v>
          </cell>
          <cell r="J27">
            <v>41.33816201854507</v>
          </cell>
          <cell r="K27">
            <v>49.58798509411448</v>
          </cell>
          <cell r="L27">
            <v>39.452308995109313</v>
          </cell>
          <cell r="M27">
            <v>41.21407487278438</v>
          </cell>
          <cell r="N27">
            <v>38.148948932174193</v>
          </cell>
          <cell r="O27">
            <v>36.295900431932587</v>
          </cell>
          <cell r="P27" t="str">
            <v>-</v>
          </cell>
        </row>
      </sheetData>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OLD Summary for LA profiles"/>
      <sheetName val="Most recent year"/>
      <sheetName val="Trend summary"/>
    </sheetNames>
    <sheetDataSet>
      <sheetData sheetId="0"/>
      <sheetData sheetId="1"/>
      <sheetData sheetId="2">
        <row r="5">
          <cell r="A5" t="str">
            <v>Isle of Anglesey</v>
          </cell>
          <cell r="B5">
            <v>375</v>
          </cell>
          <cell r="C5">
            <v>275</v>
          </cell>
          <cell r="D5" t="str">
            <v>-</v>
          </cell>
          <cell r="E5" t="str">
            <v>-</v>
          </cell>
          <cell r="F5" t="str">
            <v>-</v>
          </cell>
          <cell r="G5" t="str">
            <v>-</v>
          </cell>
          <cell r="H5" t="str">
            <v>-</v>
          </cell>
          <cell r="I5" t="str">
            <v>-</v>
          </cell>
          <cell r="J5" t="str">
            <v>-</v>
          </cell>
          <cell r="K5" t="str">
            <v>-</v>
          </cell>
          <cell r="L5" t="str">
            <v>-</v>
          </cell>
          <cell r="M5" t="str">
            <v>-</v>
          </cell>
          <cell r="N5">
            <v>265</v>
          </cell>
          <cell r="O5">
            <v>235</v>
          </cell>
          <cell r="P5">
            <v>275</v>
          </cell>
        </row>
        <row r="6">
          <cell r="A6" t="str">
            <v>Gwynedd</v>
          </cell>
          <cell r="B6">
            <v>665</v>
          </cell>
          <cell r="C6">
            <v>280</v>
          </cell>
          <cell r="D6" t="str">
            <v>-</v>
          </cell>
          <cell r="E6" t="str">
            <v>-</v>
          </cell>
          <cell r="F6" t="str">
            <v>-</v>
          </cell>
          <cell r="G6" t="str">
            <v>-</v>
          </cell>
          <cell r="H6" t="str">
            <v>-</v>
          </cell>
          <cell r="I6" t="str">
            <v>-</v>
          </cell>
          <cell r="J6" t="str">
            <v>-</v>
          </cell>
          <cell r="K6" t="str">
            <v>-</v>
          </cell>
          <cell r="L6" t="str">
            <v>-</v>
          </cell>
          <cell r="M6" t="str">
            <v>-</v>
          </cell>
          <cell r="N6">
            <v>250</v>
          </cell>
          <cell r="O6">
            <v>275</v>
          </cell>
          <cell r="P6">
            <v>280</v>
          </cell>
        </row>
        <row r="7">
          <cell r="A7" t="str">
            <v>Conwy</v>
          </cell>
          <cell r="B7">
            <v>535</v>
          </cell>
          <cell r="C7">
            <v>245</v>
          </cell>
          <cell r="D7" t="str">
            <v>-</v>
          </cell>
          <cell r="E7" t="str">
            <v>-</v>
          </cell>
          <cell r="F7" t="str">
            <v>-</v>
          </cell>
          <cell r="G7" t="str">
            <v>-</v>
          </cell>
          <cell r="H7" t="str">
            <v>-</v>
          </cell>
          <cell r="I7" t="str">
            <v>-</v>
          </cell>
          <cell r="J7" t="str">
            <v>-</v>
          </cell>
          <cell r="K7" t="str">
            <v>-</v>
          </cell>
          <cell r="L7" t="str">
            <v>-</v>
          </cell>
          <cell r="M7" t="str">
            <v>-</v>
          </cell>
          <cell r="N7">
            <v>200</v>
          </cell>
          <cell r="O7">
            <v>265</v>
          </cell>
          <cell r="P7">
            <v>245</v>
          </cell>
        </row>
        <row r="8">
          <cell r="A8" t="str">
            <v>Denbighshire</v>
          </cell>
          <cell r="B8">
            <v>605</v>
          </cell>
          <cell r="C8">
            <v>310</v>
          </cell>
          <cell r="D8" t="str">
            <v>-</v>
          </cell>
          <cell r="E8" t="str">
            <v>-</v>
          </cell>
          <cell r="F8" t="str">
            <v>-</v>
          </cell>
          <cell r="G8" t="str">
            <v>-</v>
          </cell>
          <cell r="H8" t="str">
            <v>-</v>
          </cell>
          <cell r="I8" t="str">
            <v>-</v>
          </cell>
          <cell r="J8" t="str">
            <v>-</v>
          </cell>
          <cell r="K8" t="str">
            <v>-</v>
          </cell>
          <cell r="L8" t="str">
            <v>-</v>
          </cell>
          <cell r="M8" t="str">
            <v>-</v>
          </cell>
          <cell r="N8">
            <v>255</v>
          </cell>
          <cell r="O8">
            <v>285</v>
          </cell>
          <cell r="P8">
            <v>310</v>
          </cell>
        </row>
        <row r="9">
          <cell r="A9" t="str">
            <v>Flintshire</v>
          </cell>
          <cell r="B9">
            <v>425</v>
          </cell>
          <cell r="C9">
            <v>130</v>
          </cell>
          <cell r="D9" t="str">
            <v>-</v>
          </cell>
          <cell r="E9" t="str">
            <v>-</v>
          </cell>
          <cell r="F9" t="str">
            <v>-</v>
          </cell>
          <cell r="G9" t="str">
            <v>-</v>
          </cell>
          <cell r="H9" t="str">
            <v>-</v>
          </cell>
          <cell r="I9" t="str">
            <v>-</v>
          </cell>
          <cell r="J9" t="str">
            <v>-</v>
          </cell>
          <cell r="K9" t="str">
            <v>-</v>
          </cell>
          <cell r="L9" t="str">
            <v>-</v>
          </cell>
          <cell r="M9" t="str">
            <v>-</v>
          </cell>
          <cell r="N9">
            <v>135</v>
          </cell>
          <cell r="O9">
            <v>150</v>
          </cell>
          <cell r="P9">
            <v>130</v>
          </cell>
        </row>
        <row r="10">
          <cell r="A10" t="str">
            <v>Wrexham</v>
          </cell>
          <cell r="B10">
            <v>645</v>
          </cell>
          <cell r="C10">
            <v>225</v>
          </cell>
          <cell r="D10" t="str">
            <v>-</v>
          </cell>
          <cell r="E10" t="str">
            <v>-</v>
          </cell>
          <cell r="F10" t="str">
            <v>-</v>
          </cell>
          <cell r="G10" t="str">
            <v>-</v>
          </cell>
          <cell r="H10" t="str">
            <v>-</v>
          </cell>
          <cell r="I10" t="str">
            <v>-</v>
          </cell>
          <cell r="J10" t="str">
            <v>-</v>
          </cell>
          <cell r="K10" t="str">
            <v>-</v>
          </cell>
          <cell r="L10" t="str">
            <v>-</v>
          </cell>
          <cell r="M10" t="str">
            <v>-</v>
          </cell>
          <cell r="N10">
            <v>205</v>
          </cell>
          <cell r="O10">
            <v>340</v>
          </cell>
          <cell r="P10">
            <v>225</v>
          </cell>
        </row>
        <row r="11">
          <cell r="A11" t="str">
            <v>Powys</v>
          </cell>
          <cell r="B11">
            <v>715</v>
          </cell>
          <cell r="C11">
            <v>270</v>
          </cell>
          <cell r="D11" t="str">
            <v>-</v>
          </cell>
          <cell r="E11" t="str">
            <v>-</v>
          </cell>
          <cell r="F11" t="str">
            <v>-</v>
          </cell>
          <cell r="G11" t="str">
            <v>-</v>
          </cell>
          <cell r="H11" t="str">
            <v>-</v>
          </cell>
          <cell r="I11" t="str">
            <v>-</v>
          </cell>
          <cell r="J11" t="str">
            <v>-</v>
          </cell>
          <cell r="K11" t="str">
            <v>-</v>
          </cell>
          <cell r="L11" t="str">
            <v>-</v>
          </cell>
          <cell r="M11" t="str">
            <v>-</v>
          </cell>
          <cell r="N11">
            <v>280</v>
          </cell>
          <cell r="O11">
            <v>250</v>
          </cell>
          <cell r="P11">
            <v>270</v>
          </cell>
        </row>
        <row r="12">
          <cell r="A12" t="str">
            <v>Ceredigion</v>
          </cell>
          <cell r="B12">
            <v>445</v>
          </cell>
          <cell r="C12">
            <v>345</v>
          </cell>
          <cell r="D12" t="str">
            <v>-</v>
          </cell>
          <cell r="E12" t="str">
            <v>-</v>
          </cell>
          <cell r="F12" t="str">
            <v>-</v>
          </cell>
          <cell r="G12" t="str">
            <v>-</v>
          </cell>
          <cell r="H12" t="str">
            <v>-</v>
          </cell>
          <cell r="I12" t="str">
            <v>-</v>
          </cell>
          <cell r="J12" t="str">
            <v>-</v>
          </cell>
          <cell r="K12" t="str">
            <v>-</v>
          </cell>
          <cell r="L12" t="str">
            <v>-</v>
          </cell>
          <cell r="M12" t="str">
            <v>-</v>
          </cell>
          <cell r="N12">
            <v>325</v>
          </cell>
          <cell r="O12">
            <v>355</v>
          </cell>
          <cell r="P12">
            <v>345</v>
          </cell>
        </row>
        <row r="13">
          <cell r="A13" t="str">
            <v>Pembrokeshire</v>
          </cell>
          <cell r="B13">
            <v>535</v>
          </cell>
          <cell r="C13">
            <v>215</v>
          </cell>
          <cell r="D13" t="str">
            <v>-</v>
          </cell>
          <cell r="E13" t="str">
            <v>-</v>
          </cell>
          <cell r="F13" t="str">
            <v>-</v>
          </cell>
          <cell r="G13" t="str">
            <v>-</v>
          </cell>
          <cell r="H13" t="str">
            <v>-</v>
          </cell>
          <cell r="I13" t="str">
            <v>-</v>
          </cell>
          <cell r="J13" t="str">
            <v>-</v>
          </cell>
          <cell r="K13" t="str">
            <v>-</v>
          </cell>
          <cell r="L13" t="str">
            <v>-</v>
          </cell>
          <cell r="M13" t="str">
            <v>-</v>
          </cell>
          <cell r="N13">
            <v>225</v>
          </cell>
          <cell r="O13">
            <v>230</v>
          </cell>
          <cell r="P13">
            <v>215</v>
          </cell>
        </row>
        <row r="14">
          <cell r="A14" t="str">
            <v>Carmarthenshire</v>
          </cell>
          <cell r="B14">
            <v>1135</v>
          </cell>
          <cell r="C14">
            <v>300</v>
          </cell>
          <cell r="D14" t="str">
            <v>-</v>
          </cell>
          <cell r="E14" t="str">
            <v>-</v>
          </cell>
          <cell r="F14" t="str">
            <v>-</v>
          </cell>
          <cell r="G14" t="str">
            <v>-</v>
          </cell>
          <cell r="H14" t="str">
            <v>-</v>
          </cell>
          <cell r="I14" t="str">
            <v>-</v>
          </cell>
          <cell r="J14" t="str">
            <v>-</v>
          </cell>
          <cell r="K14" t="str">
            <v>-</v>
          </cell>
          <cell r="L14" t="str">
            <v>-</v>
          </cell>
          <cell r="M14" t="str">
            <v>-</v>
          </cell>
          <cell r="N14">
            <v>305</v>
          </cell>
          <cell r="O14">
            <v>315</v>
          </cell>
          <cell r="P14">
            <v>300</v>
          </cell>
        </row>
        <row r="15">
          <cell r="A15" t="str">
            <v>Swansea</v>
          </cell>
          <cell r="B15">
            <v>1690</v>
          </cell>
          <cell r="C15">
            <v>360</v>
          </cell>
          <cell r="D15" t="str">
            <v>-</v>
          </cell>
          <cell r="E15" t="str">
            <v>-</v>
          </cell>
          <cell r="F15" t="str">
            <v>-</v>
          </cell>
          <cell r="G15" t="str">
            <v>-</v>
          </cell>
          <cell r="H15" t="str">
            <v>-</v>
          </cell>
          <cell r="I15" t="str">
            <v>-</v>
          </cell>
          <cell r="J15" t="str">
            <v>-</v>
          </cell>
          <cell r="K15" t="str">
            <v>-</v>
          </cell>
          <cell r="L15" t="str">
            <v>-</v>
          </cell>
          <cell r="M15" t="str">
            <v>-</v>
          </cell>
          <cell r="N15">
            <v>290</v>
          </cell>
          <cell r="O15">
            <v>335</v>
          </cell>
          <cell r="P15">
            <v>360</v>
          </cell>
        </row>
        <row r="16">
          <cell r="A16" t="str">
            <v>Neath Port Talbot</v>
          </cell>
          <cell r="B16">
            <v>1450</v>
          </cell>
          <cell r="C16">
            <v>515</v>
          </cell>
          <cell r="D16" t="str">
            <v>-</v>
          </cell>
          <cell r="E16" t="str">
            <v>-</v>
          </cell>
          <cell r="F16" t="str">
            <v>-</v>
          </cell>
          <cell r="G16" t="str">
            <v>-</v>
          </cell>
          <cell r="H16" t="str">
            <v>-</v>
          </cell>
          <cell r="I16" t="str">
            <v>-</v>
          </cell>
          <cell r="J16" t="str">
            <v>-</v>
          </cell>
          <cell r="K16" t="str">
            <v>-</v>
          </cell>
          <cell r="L16" t="str">
            <v>-</v>
          </cell>
          <cell r="M16" t="str">
            <v>-</v>
          </cell>
          <cell r="N16">
            <v>445</v>
          </cell>
          <cell r="O16">
            <v>460</v>
          </cell>
          <cell r="P16">
            <v>515</v>
          </cell>
        </row>
        <row r="17">
          <cell r="A17" t="str">
            <v>Bridgend</v>
          </cell>
          <cell r="B17">
            <v>1140</v>
          </cell>
          <cell r="C17">
            <v>395</v>
          </cell>
          <cell r="D17" t="str">
            <v>-</v>
          </cell>
          <cell r="E17" t="str">
            <v>-</v>
          </cell>
          <cell r="F17" t="str">
            <v>-</v>
          </cell>
          <cell r="G17" t="str">
            <v>-</v>
          </cell>
          <cell r="H17" t="str">
            <v>-</v>
          </cell>
          <cell r="I17" t="str">
            <v>-</v>
          </cell>
          <cell r="J17" t="str">
            <v>-</v>
          </cell>
          <cell r="K17" t="str">
            <v>-</v>
          </cell>
          <cell r="L17" t="str">
            <v>-</v>
          </cell>
          <cell r="M17" t="str">
            <v>-</v>
          </cell>
          <cell r="N17">
            <v>335</v>
          </cell>
          <cell r="O17">
            <v>360</v>
          </cell>
          <cell r="P17">
            <v>395</v>
          </cell>
        </row>
        <row r="18">
          <cell r="A18" t="str">
            <v>Vale of Glamorgan</v>
          </cell>
          <cell r="B18">
            <v>635</v>
          </cell>
          <cell r="C18">
            <v>230</v>
          </cell>
          <cell r="D18" t="str">
            <v>-</v>
          </cell>
          <cell r="E18" t="str">
            <v>-</v>
          </cell>
          <cell r="F18" t="str">
            <v>-</v>
          </cell>
          <cell r="G18" t="str">
            <v>-</v>
          </cell>
          <cell r="H18" t="str">
            <v>-</v>
          </cell>
          <cell r="I18" t="str">
            <v>-</v>
          </cell>
          <cell r="J18" t="str">
            <v>-</v>
          </cell>
          <cell r="K18" t="str">
            <v>-</v>
          </cell>
          <cell r="L18" t="str">
            <v>-</v>
          </cell>
          <cell r="M18" t="str">
            <v>-</v>
          </cell>
          <cell r="N18">
            <v>235</v>
          </cell>
          <cell r="O18">
            <v>275</v>
          </cell>
          <cell r="P18">
            <v>230</v>
          </cell>
        </row>
        <row r="19">
          <cell r="A19" t="str">
            <v>Cardiff</v>
          </cell>
          <cell r="B19">
            <v>2370</v>
          </cell>
          <cell r="C19">
            <v>335</v>
          </cell>
          <cell r="D19" t="str">
            <v>-</v>
          </cell>
          <cell r="E19" t="str">
            <v>-</v>
          </cell>
          <cell r="F19" t="str">
            <v>-</v>
          </cell>
          <cell r="G19" t="str">
            <v>-</v>
          </cell>
          <cell r="H19" t="str">
            <v>-</v>
          </cell>
          <cell r="I19" t="str">
            <v>-</v>
          </cell>
          <cell r="J19" t="str">
            <v>-</v>
          </cell>
          <cell r="K19" t="str">
            <v>-</v>
          </cell>
          <cell r="L19" t="str">
            <v>-</v>
          </cell>
          <cell r="M19" t="str">
            <v>-</v>
          </cell>
          <cell r="N19">
            <v>340</v>
          </cell>
          <cell r="O19">
            <v>345</v>
          </cell>
          <cell r="P19">
            <v>335</v>
          </cell>
        </row>
        <row r="20">
          <cell r="A20" t="str">
            <v>Rhondda Cynon Taf</v>
          </cell>
          <cell r="B20">
            <v>1880</v>
          </cell>
          <cell r="C20">
            <v>375</v>
          </cell>
          <cell r="D20" t="str">
            <v>-</v>
          </cell>
          <cell r="E20" t="str">
            <v>-</v>
          </cell>
          <cell r="F20" t="str">
            <v>-</v>
          </cell>
          <cell r="G20" t="str">
            <v>-</v>
          </cell>
          <cell r="H20" t="str">
            <v>-</v>
          </cell>
          <cell r="I20" t="str">
            <v>-</v>
          </cell>
          <cell r="J20" t="str">
            <v>-</v>
          </cell>
          <cell r="K20" t="str">
            <v>-</v>
          </cell>
          <cell r="L20" t="str">
            <v>-</v>
          </cell>
          <cell r="M20" t="str">
            <v>-</v>
          </cell>
          <cell r="N20">
            <v>345</v>
          </cell>
          <cell r="O20">
            <v>335</v>
          </cell>
          <cell r="P20">
            <v>375</v>
          </cell>
        </row>
        <row r="21">
          <cell r="A21" t="str">
            <v>Merthyr Tydfil</v>
          </cell>
          <cell r="B21">
            <v>555</v>
          </cell>
          <cell r="C21">
            <v>440</v>
          </cell>
          <cell r="D21" t="str">
            <v>-</v>
          </cell>
          <cell r="E21" t="str">
            <v>-</v>
          </cell>
          <cell r="F21" t="str">
            <v>-</v>
          </cell>
          <cell r="G21" t="str">
            <v>-</v>
          </cell>
          <cell r="H21" t="str">
            <v>-</v>
          </cell>
          <cell r="I21" t="str">
            <v>-</v>
          </cell>
          <cell r="J21" t="str">
            <v>-</v>
          </cell>
          <cell r="K21" t="str">
            <v>-</v>
          </cell>
          <cell r="L21" t="str">
            <v>-</v>
          </cell>
          <cell r="M21" t="str">
            <v>-</v>
          </cell>
          <cell r="N21">
            <v>410</v>
          </cell>
          <cell r="O21">
            <v>435</v>
          </cell>
          <cell r="P21">
            <v>440</v>
          </cell>
        </row>
        <row r="22">
          <cell r="A22" t="str">
            <v>Caerphilly</v>
          </cell>
          <cell r="B22">
            <v>1355</v>
          </cell>
          <cell r="C22">
            <v>340</v>
          </cell>
          <cell r="D22" t="str">
            <v>-</v>
          </cell>
          <cell r="E22" t="str">
            <v>-</v>
          </cell>
          <cell r="F22" t="str">
            <v>-</v>
          </cell>
          <cell r="G22" t="str">
            <v>-</v>
          </cell>
          <cell r="H22" t="str">
            <v>-</v>
          </cell>
          <cell r="I22" t="str">
            <v>-</v>
          </cell>
          <cell r="J22" t="str">
            <v>-</v>
          </cell>
          <cell r="K22" t="str">
            <v>-</v>
          </cell>
          <cell r="L22" t="str">
            <v>-</v>
          </cell>
          <cell r="M22" t="str">
            <v>-</v>
          </cell>
          <cell r="N22">
            <v>320</v>
          </cell>
          <cell r="O22">
            <v>290</v>
          </cell>
          <cell r="P22">
            <v>340</v>
          </cell>
        </row>
        <row r="23">
          <cell r="A23" t="str">
            <v>Blaenau Gwent</v>
          </cell>
          <cell r="B23">
            <v>520</v>
          </cell>
          <cell r="C23">
            <v>365</v>
          </cell>
          <cell r="D23" t="str">
            <v>-</v>
          </cell>
          <cell r="E23" t="str">
            <v>-</v>
          </cell>
          <cell r="F23" t="str">
            <v>-</v>
          </cell>
          <cell r="G23" t="str">
            <v>-</v>
          </cell>
          <cell r="H23" t="str">
            <v>-</v>
          </cell>
          <cell r="I23" t="str">
            <v>-</v>
          </cell>
          <cell r="J23" t="str">
            <v>-</v>
          </cell>
          <cell r="K23" t="str">
            <v>-</v>
          </cell>
          <cell r="L23" t="str">
            <v>-</v>
          </cell>
          <cell r="M23" t="str">
            <v>-</v>
          </cell>
          <cell r="N23">
            <v>325</v>
          </cell>
          <cell r="O23">
            <v>410</v>
          </cell>
          <cell r="P23">
            <v>365</v>
          </cell>
        </row>
        <row r="24">
          <cell r="A24" t="str">
            <v>Torfaen</v>
          </cell>
          <cell r="B24">
            <v>995</v>
          </cell>
          <cell r="C24">
            <v>500</v>
          </cell>
          <cell r="D24" t="str">
            <v>-</v>
          </cell>
          <cell r="E24" t="str">
            <v>-</v>
          </cell>
          <cell r="F24" t="str">
            <v>-</v>
          </cell>
          <cell r="G24" t="str">
            <v>-</v>
          </cell>
          <cell r="H24" t="str">
            <v>-</v>
          </cell>
          <cell r="I24" t="str">
            <v>-</v>
          </cell>
          <cell r="J24" t="str">
            <v>-</v>
          </cell>
          <cell r="K24" t="str">
            <v>-</v>
          </cell>
          <cell r="L24" t="str">
            <v>-</v>
          </cell>
          <cell r="M24" t="str">
            <v>-</v>
          </cell>
          <cell r="N24">
            <v>410</v>
          </cell>
          <cell r="O24">
            <v>410</v>
          </cell>
          <cell r="P24">
            <v>500</v>
          </cell>
        </row>
        <row r="25">
          <cell r="A25" t="str">
            <v>Monmouthshire</v>
          </cell>
          <cell r="B25">
            <v>490</v>
          </cell>
          <cell r="C25">
            <v>260</v>
          </cell>
          <cell r="D25" t="str">
            <v>-</v>
          </cell>
          <cell r="E25" t="str">
            <v>-</v>
          </cell>
          <cell r="F25" t="str">
            <v>-</v>
          </cell>
          <cell r="G25" t="str">
            <v>-</v>
          </cell>
          <cell r="H25" t="str">
            <v>-</v>
          </cell>
          <cell r="I25" t="str">
            <v>-</v>
          </cell>
          <cell r="J25" t="str">
            <v>-</v>
          </cell>
          <cell r="K25" t="str">
            <v>-</v>
          </cell>
          <cell r="L25" t="str">
            <v>-</v>
          </cell>
          <cell r="M25" t="str">
            <v>-</v>
          </cell>
          <cell r="N25">
            <v>265</v>
          </cell>
          <cell r="O25">
            <v>275</v>
          </cell>
          <cell r="P25">
            <v>260</v>
          </cell>
        </row>
        <row r="26">
          <cell r="A26" t="str">
            <v>Newport</v>
          </cell>
          <cell r="B26">
            <v>1090</v>
          </cell>
          <cell r="C26">
            <v>330</v>
          </cell>
          <cell r="D26" t="str">
            <v>-</v>
          </cell>
          <cell r="E26" t="str">
            <v>-</v>
          </cell>
          <cell r="F26" t="str">
            <v>-</v>
          </cell>
          <cell r="G26" t="str">
            <v>-</v>
          </cell>
          <cell r="H26" t="str">
            <v>-</v>
          </cell>
          <cell r="I26" t="str">
            <v>-</v>
          </cell>
          <cell r="J26" t="str">
            <v>-</v>
          </cell>
          <cell r="K26" t="str">
            <v>-</v>
          </cell>
          <cell r="L26" t="str">
            <v>-</v>
          </cell>
          <cell r="M26" t="str">
            <v>-</v>
          </cell>
          <cell r="N26">
            <v>380</v>
          </cell>
          <cell r="O26">
            <v>320</v>
          </cell>
          <cell r="P26">
            <v>330</v>
          </cell>
        </row>
        <row r="27">
          <cell r="A27" t="str">
            <v>Wales</v>
          </cell>
          <cell r="B27">
            <v>20240</v>
          </cell>
          <cell r="C27">
            <v>320</v>
          </cell>
          <cell r="D27" t="str">
            <v>-</v>
          </cell>
          <cell r="E27" t="str">
            <v>-</v>
          </cell>
          <cell r="F27" t="str">
            <v>-</v>
          </cell>
          <cell r="G27" t="str">
            <v>-</v>
          </cell>
          <cell r="H27" t="str">
            <v>-</v>
          </cell>
          <cell r="I27" t="str">
            <v>-</v>
          </cell>
          <cell r="J27" t="str">
            <v>-</v>
          </cell>
          <cell r="K27" t="str">
            <v>-</v>
          </cell>
          <cell r="L27" t="str">
            <v>-</v>
          </cell>
          <cell r="M27" t="str">
            <v>-</v>
          </cell>
          <cell r="N27">
            <v>300</v>
          </cell>
          <cell r="O27">
            <v>315</v>
          </cell>
          <cell r="P27">
            <v>320</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ublichealthwalesobservatory.wales.nhs.uk/demography-overview"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hyperlink" Target="http://www.publichealthwalesobservatory.wales.nhs.uk/population-estimates-1" TargetMode="External"/><Relationship Id="rId7" Type="http://schemas.openxmlformats.org/officeDocument/2006/relationships/drawing" Target="../drawings/drawing3.xml"/><Relationship Id="rId2" Type="http://schemas.openxmlformats.org/officeDocument/2006/relationships/hyperlink" Target="http://www.ons.gov.uk/ons/guide-method/user-guidance/health-and-life-events/revised-european-standard-population-2013--2013-esp-/index.html" TargetMode="External"/><Relationship Id="rId1" Type="http://schemas.openxmlformats.org/officeDocument/2006/relationships/hyperlink" Target="http://www.publichealthwalesobservatory.wales.nhs.uk/population-estimates-1" TargetMode="External"/><Relationship Id="rId6" Type="http://schemas.openxmlformats.org/officeDocument/2006/relationships/printerSettings" Target="../printerSettings/printerSettings3.bin"/><Relationship Id="rId5" Type="http://schemas.openxmlformats.org/officeDocument/2006/relationships/hyperlink" Target="http://www.publichealthwalesobservatory.wales.nhs.uk/PHM" TargetMode="External"/><Relationship Id="rId4" Type="http://schemas.openxmlformats.org/officeDocument/2006/relationships/hyperlink" Target="http://www.publichealthwalesobservatory.wales.nhs.uk/PH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2.nphs.wales.nhs.uk/PubHObservatoryProjDocs.nsf/Data/Maps/Mortality/QC'd%20mortality%20m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4"/>
  <sheetViews>
    <sheetView showGridLines="0" showRowColHeaders="0" zoomScaleNormal="100" workbookViewId="0">
      <selection activeCell="V25" sqref="V25"/>
    </sheetView>
  </sheetViews>
  <sheetFormatPr defaultColWidth="9.109375" defaultRowHeight="14.4"/>
  <cols>
    <col min="1" max="7" width="9.109375" style="41"/>
    <col min="8" max="8" width="9.109375" style="41" customWidth="1"/>
    <col min="9" max="16384" width="9.109375" style="41"/>
  </cols>
  <sheetData>
    <row r="1" spans="1:22" ht="12.75" customHeight="1"/>
    <row r="2" spans="1:22" ht="12.75" customHeight="1"/>
    <row r="3" spans="1:22" ht="12.75" customHeight="1"/>
    <row r="4" spans="1:22" ht="12.75" customHeight="1"/>
    <row r="5" spans="1:22" ht="12.75" customHeight="1"/>
    <row r="6" spans="1:22" ht="12.75" customHeight="1"/>
    <row r="7" spans="1:22" ht="12.75" customHeight="1"/>
    <row r="8" spans="1:22" ht="12.75" customHeight="1"/>
    <row r="9" spans="1:22" ht="12.75" customHeight="1">
      <c r="A9" s="42"/>
      <c r="B9" s="42"/>
      <c r="C9" s="42"/>
      <c r="D9" s="42"/>
      <c r="E9" s="42"/>
      <c r="F9" s="42"/>
      <c r="G9" s="42"/>
      <c r="H9" s="42"/>
      <c r="I9" s="42"/>
      <c r="J9" s="42"/>
      <c r="K9" s="42"/>
      <c r="L9" s="42"/>
      <c r="M9" s="42"/>
      <c r="N9" s="42"/>
      <c r="O9" s="42"/>
      <c r="P9" s="42"/>
      <c r="Q9" s="42"/>
      <c r="R9" s="42"/>
      <c r="S9" s="42"/>
      <c r="T9" s="42"/>
      <c r="U9" s="42"/>
      <c r="V9" s="42"/>
    </row>
    <row r="10" spans="1:22" ht="12.75" customHeight="1">
      <c r="A10" s="42"/>
      <c r="B10" s="42"/>
      <c r="C10" s="42"/>
      <c r="D10" s="42"/>
      <c r="E10" s="42"/>
      <c r="F10" s="42"/>
      <c r="G10" s="42"/>
      <c r="H10" s="42"/>
      <c r="I10" s="42"/>
      <c r="J10" s="42"/>
      <c r="K10" s="42"/>
      <c r="L10" s="42"/>
      <c r="M10" s="42"/>
      <c r="N10" s="42"/>
      <c r="O10" s="42"/>
      <c r="P10" s="42"/>
      <c r="Q10" s="42"/>
      <c r="R10" s="42"/>
      <c r="S10" s="42"/>
      <c r="T10" s="42"/>
      <c r="U10" s="42"/>
      <c r="V10" s="42"/>
    </row>
    <row r="11" spans="1:22">
      <c r="A11" s="42"/>
      <c r="B11" s="42"/>
      <c r="C11" s="42"/>
      <c r="D11" s="42"/>
      <c r="E11" s="42"/>
      <c r="F11" s="42"/>
      <c r="G11" s="39" t="s">
        <v>83</v>
      </c>
      <c r="H11" s="38"/>
      <c r="I11" s="38"/>
      <c r="J11" s="38"/>
      <c r="K11" s="38"/>
      <c r="L11" s="38"/>
      <c r="M11" s="38"/>
      <c r="N11" s="38"/>
      <c r="O11" s="38"/>
      <c r="P11" s="38"/>
      <c r="Q11" s="33"/>
      <c r="R11" s="33"/>
      <c r="S11" s="42"/>
      <c r="T11" s="42"/>
      <c r="U11" s="42"/>
      <c r="V11" s="42"/>
    </row>
    <row r="12" spans="1:22">
      <c r="A12" s="42"/>
      <c r="B12" s="42"/>
      <c r="C12" s="42"/>
      <c r="D12" s="42"/>
      <c r="E12" s="42"/>
      <c r="F12" s="42"/>
      <c r="G12" s="126" t="s">
        <v>86</v>
      </c>
      <c r="H12" s="126"/>
      <c r="I12" s="126"/>
      <c r="J12" s="126"/>
      <c r="K12" s="126"/>
      <c r="L12" s="126"/>
      <c r="M12" s="126"/>
      <c r="N12" s="126"/>
      <c r="O12" s="126"/>
      <c r="T12" s="42"/>
      <c r="U12" s="42"/>
      <c r="V12" s="42"/>
    </row>
    <row r="13" spans="1:22">
      <c r="A13" s="42"/>
      <c r="B13" s="42"/>
      <c r="C13" s="42"/>
      <c r="D13" s="42"/>
      <c r="E13" s="42"/>
      <c r="F13" s="42"/>
      <c r="G13" s="40"/>
      <c r="H13" s="38"/>
      <c r="I13" s="38"/>
      <c r="J13" s="38"/>
      <c r="K13" s="38"/>
      <c r="L13" s="38"/>
      <c r="M13" s="38"/>
      <c r="N13" s="38"/>
      <c r="O13" s="38"/>
      <c r="P13" s="38"/>
      <c r="Q13" s="34"/>
      <c r="R13" s="33"/>
      <c r="S13" s="42"/>
      <c r="T13" s="42"/>
      <c r="U13" s="42"/>
      <c r="V13" s="42"/>
    </row>
    <row r="14" spans="1:22">
      <c r="A14" s="42"/>
      <c r="B14" s="42"/>
      <c r="C14" s="42"/>
      <c r="D14" s="42"/>
      <c r="E14" s="42"/>
      <c r="F14" s="42"/>
      <c r="G14" s="39" t="s">
        <v>27</v>
      </c>
      <c r="H14" s="38"/>
      <c r="I14" s="38"/>
      <c r="J14" s="38"/>
      <c r="K14" s="38"/>
      <c r="L14" s="38"/>
      <c r="M14" s="38"/>
      <c r="N14" s="38"/>
      <c r="O14" s="38"/>
      <c r="P14" s="38"/>
      <c r="Q14" s="34"/>
      <c r="R14" s="33"/>
      <c r="S14" s="42"/>
      <c r="T14" s="42"/>
      <c r="U14" s="42"/>
      <c r="V14" s="42"/>
    </row>
    <row r="15" spans="1:22">
      <c r="A15" s="42"/>
      <c r="B15" s="42"/>
      <c r="C15" s="42"/>
      <c r="D15" s="42"/>
      <c r="E15" s="42"/>
      <c r="F15" s="42"/>
      <c r="G15" s="39"/>
      <c r="H15" s="38"/>
      <c r="I15" s="38"/>
      <c r="J15" s="38"/>
      <c r="K15" s="38"/>
      <c r="L15" s="38"/>
      <c r="M15" s="38"/>
      <c r="N15" s="38"/>
      <c r="O15" s="38"/>
      <c r="P15" s="38"/>
      <c r="Q15" s="33"/>
      <c r="R15" s="33"/>
      <c r="S15" s="42"/>
      <c r="T15" s="42"/>
      <c r="U15" s="42"/>
      <c r="V15" s="42"/>
    </row>
    <row r="16" spans="1:22">
      <c r="A16" s="42"/>
      <c r="B16" s="42"/>
      <c r="C16" s="42"/>
      <c r="D16" s="42"/>
      <c r="E16" s="42"/>
      <c r="F16" s="42"/>
      <c r="G16" s="43" t="s">
        <v>82</v>
      </c>
      <c r="H16" s="38"/>
      <c r="I16" s="38"/>
      <c r="J16" s="38"/>
      <c r="K16" s="38"/>
      <c r="L16" s="38"/>
      <c r="M16" s="38"/>
      <c r="N16" s="38"/>
      <c r="O16" s="38"/>
      <c r="P16" s="38"/>
      <c r="Q16" s="33"/>
      <c r="R16" s="33"/>
      <c r="S16" s="42"/>
      <c r="T16" s="42"/>
      <c r="U16" s="42"/>
      <c r="V16" s="42"/>
    </row>
    <row r="17" spans="1:22">
      <c r="A17" s="42"/>
      <c r="B17" s="42"/>
      <c r="C17" s="42"/>
      <c r="D17" s="42"/>
      <c r="E17" s="42"/>
      <c r="F17" s="42"/>
      <c r="G17" s="43"/>
      <c r="H17" s="38"/>
      <c r="I17" s="38"/>
      <c r="J17" s="38"/>
      <c r="K17" s="38"/>
      <c r="L17" s="38"/>
      <c r="M17" s="38"/>
      <c r="N17" s="38"/>
      <c r="O17" s="38"/>
      <c r="P17" s="38"/>
      <c r="Q17" s="33"/>
      <c r="R17" s="33"/>
      <c r="S17" s="42"/>
      <c r="T17" s="42"/>
      <c r="U17" s="42"/>
      <c r="V17" s="42"/>
    </row>
    <row r="18" spans="1:22">
      <c r="A18" s="42"/>
      <c r="B18" s="42"/>
      <c r="C18" s="42"/>
      <c r="D18" s="42"/>
      <c r="E18" s="42"/>
      <c r="F18" s="42"/>
      <c r="G18" s="39" t="s">
        <v>84</v>
      </c>
      <c r="H18" s="38"/>
      <c r="I18" s="38"/>
      <c r="J18" s="38"/>
      <c r="K18" s="38"/>
      <c r="L18" s="38"/>
      <c r="M18" s="38"/>
      <c r="N18" s="38"/>
      <c r="O18" s="38"/>
      <c r="P18" s="38"/>
      <c r="Q18" s="33"/>
      <c r="R18" s="33"/>
      <c r="S18" s="42"/>
      <c r="T18" s="42"/>
      <c r="U18" s="42"/>
      <c r="V18" s="42"/>
    </row>
    <row r="19" spans="1:22">
      <c r="A19" s="42"/>
      <c r="B19" s="42"/>
      <c r="C19" s="42"/>
      <c r="D19" s="42"/>
      <c r="E19" s="42"/>
      <c r="F19" s="42"/>
      <c r="G19" s="39" t="s">
        <v>85</v>
      </c>
      <c r="H19" s="40"/>
      <c r="I19" s="40"/>
      <c r="J19" s="40"/>
      <c r="K19" s="40"/>
      <c r="L19" s="40"/>
      <c r="M19" s="40"/>
      <c r="N19" s="40"/>
      <c r="O19" s="40"/>
      <c r="P19" s="40"/>
      <c r="Q19" s="33"/>
      <c r="R19" s="33"/>
      <c r="S19" s="42"/>
      <c r="T19" s="42"/>
      <c r="U19" s="42"/>
      <c r="V19" s="42"/>
    </row>
    <row r="20" spans="1:22">
      <c r="A20" s="42"/>
      <c r="B20" s="42"/>
      <c r="C20" s="42"/>
      <c r="D20" s="42"/>
      <c r="E20" s="42"/>
      <c r="F20" s="42"/>
      <c r="G20" s="44"/>
      <c r="H20" s="40"/>
      <c r="I20" s="40"/>
      <c r="J20" s="40"/>
      <c r="K20" s="40"/>
      <c r="L20" s="40"/>
      <c r="M20" s="40"/>
      <c r="N20" s="40"/>
      <c r="O20" s="40"/>
      <c r="P20" s="40"/>
      <c r="Q20" s="42"/>
      <c r="R20" s="42"/>
      <c r="S20" s="42"/>
      <c r="T20" s="42"/>
      <c r="U20" s="42"/>
      <c r="V20" s="42"/>
    </row>
    <row r="21" spans="1:22">
      <c r="A21" s="42"/>
      <c r="B21" s="42"/>
      <c r="C21" s="42"/>
      <c r="D21" s="42"/>
      <c r="E21" s="42"/>
      <c r="F21" s="42"/>
      <c r="G21" s="45"/>
      <c r="H21" s="39"/>
      <c r="I21" s="39"/>
      <c r="J21" s="40"/>
      <c r="K21" s="40"/>
      <c r="L21" s="40"/>
      <c r="M21" s="40"/>
      <c r="N21" s="40"/>
      <c r="O21" s="40"/>
      <c r="P21" s="40"/>
      <c r="Q21" s="42"/>
      <c r="R21" s="42"/>
      <c r="S21" s="42"/>
      <c r="T21" s="42"/>
      <c r="U21" s="42"/>
      <c r="V21" s="42"/>
    </row>
    <row r="22" spans="1:22">
      <c r="A22" s="42"/>
      <c r="B22" s="42"/>
      <c r="C22" s="42"/>
      <c r="D22" s="42"/>
      <c r="E22" s="42"/>
      <c r="F22" s="42"/>
      <c r="G22" s="33"/>
      <c r="H22" s="33"/>
      <c r="I22" s="33"/>
      <c r="J22" s="33"/>
      <c r="K22" s="33"/>
      <c r="L22" s="33"/>
      <c r="M22" s="33"/>
      <c r="N22" s="33"/>
      <c r="O22" s="33"/>
      <c r="P22" s="33"/>
      <c r="Q22" s="42"/>
      <c r="R22" s="42"/>
      <c r="S22" s="42"/>
      <c r="T22" s="42"/>
      <c r="U22" s="42"/>
      <c r="V22" s="42"/>
    </row>
    <row r="23" spans="1:22">
      <c r="A23" s="42"/>
      <c r="B23" s="42"/>
      <c r="C23" s="42"/>
      <c r="D23" s="42"/>
      <c r="E23" s="42"/>
      <c r="F23" s="42"/>
      <c r="G23" s="42"/>
      <c r="H23" s="42"/>
      <c r="I23" s="42"/>
      <c r="J23" s="42"/>
      <c r="K23" s="42"/>
      <c r="L23" s="42"/>
      <c r="M23" s="42"/>
      <c r="N23" s="42"/>
      <c r="O23" s="42"/>
      <c r="P23" s="42"/>
      <c r="Q23" s="33"/>
      <c r="R23" s="33"/>
      <c r="S23" s="42"/>
      <c r="T23" s="42"/>
      <c r="U23" s="42"/>
      <c r="V23" s="42"/>
    </row>
    <row r="24" spans="1:22">
      <c r="A24" s="42"/>
      <c r="B24" s="42"/>
      <c r="C24" s="42"/>
      <c r="D24" s="42"/>
      <c r="E24" s="42"/>
      <c r="F24" s="42"/>
      <c r="G24" s="42"/>
      <c r="H24" s="42"/>
      <c r="I24" s="42"/>
      <c r="J24" s="42"/>
      <c r="K24" s="42"/>
      <c r="L24" s="42"/>
      <c r="M24" s="42"/>
      <c r="N24" s="42"/>
      <c r="O24" s="42"/>
      <c r="P24" s="42"/>
      <c r="Q24" s="42"/>
      <c r="R24" s="42"/>
      <c r="S24" s="42"/>
      <c r="T24" s="42"/>
      <c r="U24" s="42"/>
      <c r="V24" s="42"/>
    </row>
    <row r="25" spans="1:22">
      <c r="A25" s="42"/>
      <c r="B25" s="42"/>
      <c r="C25" s="42"/>
      <c r="D25" s="42"/>
      <c r="E25" s="42"/>
      <c r="F25" s="42"/>
      <c r="G25" s="42"/>
      <c r="H25" s="42"/>
      <c r="I25" s="42"/>
      <c r="J25" s="42"/>
      <c r="K25" s="42"/>
      <c r="L25" s="42"/>
      <c r="M25" s="42"/>
      <c r="N25" s="42"/>
      <c r="O25" s="42"/>
      <c r="P25" s="42"/>
      <c r="Q25" s="42"/>
      <c r="R25" s="42"/>
      <c r="S25" s="42"/>
      <c r="T25" s="42"/>
      <c r="U25" s="42"/>
      <c r="V25" s="42"/>
    </row>
    <row r="26" spans="1:22">
      <c r="A26" s="42"/>
      <c r="B26" s="42"/>
      <c r="C26" s="42"/>
      <c r="D26" s="42"/>
      <c r="E26" s="42"/>
      <c r="F26" s="42"/>
      <c r="G26" s="42"/>
      <c r="H26" s="42"/>
      <c r="I26" s="42"/>
      <c r="J26" s="42"/>
      <c r="K26" s="42"/>
      <c r="L26" s="42"/>
      <c r="M26" s="42"/>
      <c r="N26" s="42"/>
      <c r="O26" s="42"/>
      <c r="P26" s="42"/>
      <c r="Q26" s="42"/>
      <c r="R26" s="42"/>
      <c r="S26" s="42"/>
      <c r="T26" s="42"/>
      <c r="U26" s="42"/>
      <c r="V26" s="42"/>
    </row>
    <row r="27" spans="1:22">
      <c r="A27" s="42"/>
      <c r="B27" s="42"/>
      <c r="C27" s="42"/>
      <c r="D27" s="42"/>
      <c r="E27" s="42"/>
      <c r="F27" s="42"/>
      <c r="G27" s="42"/>
      <c r="H27" s="42"/>
      <c r="I27" s="42"/>
      <c r="J27" s="42"/>
      <c r="K27" s="42"/>
      <c r="L27" s="42"/>
      <c r="M27" s="42"/>
      <c r="N27" s="42"/>
      <c r="O27" s="42"/>
      <c r="P27" s="42"/>
      <c r="Q27" s="42"/>
      <c r="R27" s="42"/>
      <c r="S27" s="42"/>
      <c r="T27" s="42"/>
      <c r="U27" s="42"/>
      <c r="V27" s="42"/>
    </row>
    <row r="28" spans="1:22">
      <c r="A28" s="42"/>
      <c r="B28" s="42"/>
      <c r="C28" s="42"/>
      <c r="D28" s="42"/>
      <c r="E28" s="42"/>
      <c r="F28" s="42"/>
      <c r="G28" s="42"/>
      <c r="H28" s="42"/>
      <c r="I28" s="42"/>
      <c r="J28" s="42"/>
      <c r="K28" s="42"/>
      <c r="L28" s="42"/>
      <c r="M28" s="42"/>
      <c r="N28" s="42"/>
      <c r="O28" s="42"/>
      <c r="P28" s="42"/>
      <c r="Q28" s="42"/>
      <c r="R28" s="42"/>
      <c r="S28" s="42"/>
      <c r="T28" s="42"/>
      <c r="U28" s="42"/>
      <c r="V28" s="42"/>
    </row>
    <row r="29" spans="1:22">
      <c r="A29" s="42"/>
      <c r="B29" s="42"/>
      <c r="C29" s="42"/>
      <c r="D29" s="42"/>
      <c r="E29" s="42"/>
      <c r="F29" s="42"/>
      <c r="G29" s="42"/>
      <c r="H29" s="42"/>
      <c r="I29" s="42"/>
      <c r="J29" s="42"/>
      <c r="K29" s="42"/>
      <c r="L29" s="42"/>
      <c r="M29" s="42"/>
      <c r="N29" s="42"/>
      <c r="O29" s="42"/>
      <c r="P29" s="42"/>
      <c r="Q29" s="42"/>
      <c r="R29" s="42"/>
      <c r="S29" s="42"/>
      <c r="T29" s="42"/>
      <c r="U29" s="42"/>
      <c r="V29" s="42"/>
    </row>
    <row r="30" spans="1:22">
      <c r="A30" s="42"/>
      <c r="B30" s="42"/>
      <c r="C30" s="42"/>
      <c r="D30" s="42"/>
      <c r="E30" s="42"/>
      <c r="F30" s="42"/>
      <c r="G30" s="42"/>
      <c r="H30" s="42"/>
      <c r="I30" s="42"/>
      <c r="J30" s="42"/>
      <c r="K30" s="42"/>
      <c r="L30" s="42"/>
      <c r="M30" s="42"/>
      <c r="N30" s="42"/>
      <c r="O30" s="42"/>
      <c r="P30" s="42"/>
      <c r="Q30" s="42"/>
      <c r="R30" s="42"/>
      <c r="S30" s="42"/>
      <c r="T30" s="42"/>
      <c r="U30" s="42"/>
      <c r="V30" s="42"/>
    </row>
    <row r="31" spans="1:22">
      <c r="A31" s="42"/>
      <c r="B31" s="42"/>
      <c r="C31" s="42"/>
      <c r="D31" s="42"/>
      <c r="E31" s="42"/>
      <c r="F31" s="42"/>
      <c r="G31" s="42"/>
      <c r="H31" s="42"/>
      <c r="I31" s="42"/>
      <c r="J31" s="42"/>
      <c r="K31" s="42"/>
      <c r="L31" s="42"/>
      <c r="M31" s="42"/>
      <c r="N31" s="42"/>
      <c r="O31" s="42"/>
      <c r="P31" s="42"/>
      <c r="Q31" s="42"/>
      <c r="R31" s="42"/>
      <c r="S31" s="42"/>
      <c r="T31" s="42"/>
      <c r="U31" s="42"/>
      <c r="V31" s="42"/>
    </row>
    <row r="32" spans="1:22">
      <c r="A32" s="42"/>
      <c r="B32" s="42"/>
      <c r="C32" s="42"/>
      <c r="D32" s="42"/>
      <c r="E32" s="42"/>
      <c r="F32" s="42"/>
      <c r="G32" s="42"/>
      <c r="H32" s="42"/>
      <c r="I32" s="42"/>
      <c r="J32" s="42"/>
      <c r="K32" s="42"/>
      <c r="L32" s="42"/>
      <c r="M32" s="42"/>
      <c r="N32" s="42"/>
      <c r="O32" s="42"/>
      <c r="P32" s="42"/>
      <c r="Q32" s="42"/>
      <c r="R32" s="42"/>
      <c r="S32" s="42"/>
      <c r="T32" s="42"/>
      <c r="U32" s="42"/>
      <c r="V32" s="42"/>
    </row>
    <row r="33" spans="1:22">
      <c r="A33" s="42"/>
      <c r="B33" s="42"/>
      <c r="C33" s="42"/>
      <c r="D33" s="42"/>
      <c r="E33" s="42"/>
      <c r="F33" s="42"/>
      <c r="G33" s="42"/>
      <c r="H33" s="42"/>
      <c r="I33" s="42"/>
      <c r="J33" s="42"/>
      <c r="K33" s="42"/>
      <c r="L33" s="42"/>
      <c r="M33" s="42"/>
      <c r="N33" s="42"/>
      <c r="O33" s="42"/>
      <c r="P33" s="42"/>
      <c r="Q33" s="42"/>
      <c r="R33" s="42"/>
      <c r="S33" s="42"/>
      <c r="T33" s="42"/>
      <c r="U33" s="42"/>
      <c r="V33" s="42"/>
    </row>
    <row r="34" spans="1:22">
      <c r="A34" s="42"/>
      <c r="B34" s="42"/>
      <c r="C34" s="42"/>
      <c r="D34" s="42"/>
      <c r="E34" s="42"/>
      <c r="F34" s="42"/>
      <c r="Q34" s="42"/>
      <c r="R34" s="42"/>
      <c r="S34" s="42"/>
      <c r="T34" s="42"/>
      <c r="U34" s="42"/>
      <c r="V34" s="42"/>
    </row>
  </sheetData>
  <sheetProtection algorithmName="SHA-512" hashValue="4j1opgk6j5BOutz4MMl8O+XsvMFuj/UUWSXj9puADrKr5Mzc766Yiveph+9/DNebbN7cv80aCehUUw37L0gvmg==" saltValue="Akpk14rwrypaF3R5zfTX5w==" spinCount="100000" sheet="1" scenarios="1"/>
  <mergeCells count="1">
    <mergeCell ref="G12:O12"/>
  </mergeCells>
  <hyperlinks>
    <hyperlink ref="G12" r:id="rId1"/>
  </hyperlinks>
  <pageMargins left="0.70866141732283472" right="0.70866141732283472" top="0.74803149606299213" bottom="0.74803149606299213" header="0.31496062992125984" footer="0.31496062992125984"/>
  <pageSetup paperSize="9" scale="68"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E9:E10"/>
  <sheetViews>
    <sheetView showGridLines="0" showRowColHeaders="0" tabSelected="1" zoomScaleNormal="100" workbookViewId="0">
      <selection activeCell="S23" sqref="S23"/>
    </sheetView>
  </sheetViews>
  <sheetFormatPr defaultColWidth="9.109375" defaultRowHeight="14.4"/>
  <cols>
    <col min="1" max="3" width="9.109375" style="41"/>
    <col min="4" max="4" width="4.6640625" style="41" customWidth="1"/>
    <col min="5" max="16384" width="9.109375" style="41"/>
  </cols>
  <sheetData>
    <row r="9" spans="5:5">
      <c r="E9" s="46"/>
    </row>
    <row r="10" spans="5:5">
      <c r="E10" s="47"/>
    </row>
  </sheetData>
  <sheetProtection password="C3EC" sheet="1" scenarios="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List Box 1">
              <controlPr defaultSize="0" autoLine="0" autoPict="0">
                <anchor moveWithCells="1" sizeWithCells="1">
                  <from>
                    <xdr:col>0</xdr:col>
                    <xdr:colOff>342900</xdr:colOff>
                    <xdr:row>11</xdr:row>
                    <xdr:rowOff>38100</xdr:rowOff>
                  </from>
                  <to>
                    <xdr:col>2</xdr:col>
                    <xdr:colOff>403860</xdr:colOff>
                    <xdr:row>16</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showGridLines="0" showRowColHeaders="0" zoomScaleNormal="100" workbookViewId="0">
      <selection activeCell="H15" sqref="H15"/>
    </sheetView>
  </sheetViews>
  <sheetFormatPr defaultColWidth="9.109375" defaultRowHeight="14.4"/>
  <cols>
    <col min="1" max="1" width="4.109375" style="41" customWidth="1"/>
    <col min="2" max="2" width="21.33203125" style="48" customWidth="1"/>
    <col min="3" max="3" width="63" style="49" customWidth="1"/>
    <col min="4" max="4" width="6.109375" style="50" customWidth="1"/>
    <col min="5" max="5" width="10.33203125" style="49" customWidth="1"/>
    <col min="6" max="6" width="9.109375" style="41"/>
    <col min="7" max="10" width="10.33203125" style="41" customWidth="1"/>
    <col min="11" max="16384" width="9.109375" style="41"/>
  </cols>
  <sheetData>
    <row r="1" spans="1:12" ht="15" customHeight="1"/>
    <row r="2" spans="1:12" ht="15" customHeight="1"/>
    <row r="3" spans="1:12" ht="15" customHeight="1"/>
    <row r="4" spans="1:12" ht="15" customHeight="1"/>
    <row r="5" spans="1:12" ht="21.75" customHeight="1"/>
    <row r="6" spans="1:12" ht="29.25" customHeight="1"/>
    <row r="7" spans="1:12" s="53" customFormat="1" ht="7.5" customHeight="1">
      <c r="A7" s="51"/>
      <c r="B7" s="51"/>
      <c r="C7" s="52"/>
      <c r="D7" s="52"/>
      <c r="E7" s="52"/>
      <c r="F7" s="52"/>
      <c r="G7" s="52"/>
      <c r="H7" s="52"/>
    </row>
    <row r="8" spans="1:12" s="53" customFormat="1" ht="30" customHeight="1">
      <c r="A8" s="17"/>
      <c r="B8" s="54" t="s">
        <v>49</v>
      </c>
      <c r="C8" s="55"/>
      <c r="D8" s="56"/>
      <c r="E8" s="56"/>
      <c r="F8" s="56"/>
      <c r="G8" s="56"/>
      <c r="H8" s="56"/>
      <c r="I8" s="56"/>
      <c r="J8" s="56"/>
      <c r="K8" s="56"/>
      <c r="L8" s="56"/>
    </row>
    <row r="9" spans="1:12" s="53" customFormat="1" ht="23.25" customHeight="1">
      <c r="A9" s="57"/>
      <c r="B9" s="58" t="s">
        <v>50</v>
      </c>
      <c r="C9" s="59" t="s">
        <v>77</v>
      </c>
      <c r="D9" s="56"/>
      <c r="E9" s="56"/>
      <c r="F9" s="56"/>
      <c r="G9" s="56"/>
      <c r="H9" s="56"/>
      <c r="I9" s="56"/>
      <c r="J9" s="56"/>
      <c r="K9" s="56"/>
      <c r="L9" s="56"/>
    </row>
    <row r="10" spans="1:12" s="53" customFormat="1" ht="17.25" customHeight="1">
      <c r="A10" s="20"/>
      <c r="B10" s="58" t="s">
        <v>51</v>
      </c>
      <c r="C10" s="59" t="s">
        <v>81</v>
      </c>
      <c r="D10" s="56"/>
      <c r="E10" s="56"/>
      <c r="F10" s="56"/>
      <c r="G10" s="56"/>
      <c r="H10" s="56"/>
      <c r="I10" s="56"/>
      <c r="J10" s="56"/>
      <c r="K10" s="56"/>
      <c r="L10" s="56"/>
    </row>
    <row r="11" spans="1:12" s="53" customFormat="1" ht="15" customHeight="1">
      <c r="A11" s="20"/>
      <c r="B11" s="60" t="s">
        <v>52</v>
      </c>
      <c r="C11" s="60" t="s">
        <v>66</v>
      </c>
      <c r="D11" s="56"/>
      <c r="E11" s="56"/>
      <c r="F11" s="56"/>
      <c r="G11" s="56"/>
      <c r="H11" s="56"/>
      <c r="I11" s="56"/>
      <c r="J11" s="56"/>
      <c r="K11" s="56"/>
      <c r="L11" s="56"/>
    </row>
    <row r="12" spans="1:12" s="53" customFormat="1" ht="22.8">
      <c r="A12" s="20"/>
      <c r="B12" s="61" t="s">
        <v>53</v>
      </c>
      <c r="C12" s="122" t="s">
        <v>54</v>
      </c>
      <c r="D12" s="62"/>
      <c r="E12" s="63"/>
      <c r="F12" s="56"/>
      <c r="G12" s="56"/>
      <c r="H12" s="56"/>
      <c r="I12" s="56"/>
      <c r="J12" s="56"/>
      <c r="K12" s="56"/>
      <c r="L12" s="56"/>
    </row>
    <row r="13" spans="1:12" s="53" customFormat="1" ht="29.25" customHeight="1">
      <c r="A13" s="20"/>
      <c r="B13" s="64"/>
      <c r="C13" s="125" t="s">
        <v>55</v>
      </c>
      <c r="D13" s="56"/>
      <c r="E13" s="56"/>
      <c r="F13" s="56"/>
      <c r="G13" s="56"/>
      <c r="H13" s="56"/>
      <c r="I13" s="56"/>
      <c r="J13" s="56"/>
      <c r="K13" s="56"/>
      <c r="L13" s="56"/>
    </row>
    <row r="14" spans="1:12" s="53" customFormat="1" ht="15" customHeight="1">
      <c r="A14" s="20"/>
      <c r="B14" s="60" t="s">
        <v>56</v>
      </c>
      <c r="C14" s="60" t="s">
        <v>76</v>
      </c>
      <c r="D14" s="56"/>
      <c r="E14" s="56"/>
      <c r="F14" s="56"/>
      <c r="G14" s="56"/>
      <c r="H14" s="56"/>
      <c r="I14" s="56"/>
      <c r="J14" s="56"/>
      <c r="K14" s="56"/>
      <c r="L14" s="56"/>
    </row>
    <row r="15" spans="1:12" s="53" customFormat="1" ht="39" customHeight="1">
      <c r="A15" s="20"/>
      <c r="B15" s="60" t="s">
        <v>57</v>
      </c>
      <c r="C15" s="60" t="s">
        <v>79</v>
      </c>
      <c r="D15" s="56"/>
      <c r="E15" s="56"/>
      <c r="F15" s="65"/>
      <c r="G15" s="65"/>
      <c r="H15" s="56"/>
      <c r="I15" s="56"/>
      <c r="J15" s="56"/>
      <c r="K15" s="56"/>
      <c r="L15" s="56"/>
    </row>
    <row r="16" spans="1:12" s="53" customFormat="1" ht="29.25" customHeight="1">
      <c r="A16" s="20"/>
      <c r="B16" s="66" t="s">
        <v>6</v>
      </c>
      <c r="C16" s="67" t="s">
        <v>80</v>
      </c>
      <c r="D16" s="56"/>
      <c r="E16" s="56"/>
      <c r="F16" s="65"/>
      <c r="G16" s="65"/>
      <c r="H16" s="56"/>
      <c r="I16" s="56"/>
      <c r="J16" s="56"/>
      <c r="K16" s="56"/>
      <c r="L16" s="56"/>
    </row>
    <row r="17" spans="1:12" s="53" customFormat="1" ht="26.25" customHeight="1">
      <c r="A17" s="20"/>
      <c r="B17" s="66"/>
      <c r="C17" s="68" t="s">
        <v>58</v>
      </c>
      <c r="D17" s="56"/>
      <c r="F17" s="65"/>
      <c r="G17" s="65"/>
      <c r="H17" s="56"/>
      <c r="I17" s="56"/>
      <c r="J17" s="56"/>
      <c r="K17" s="56"/>
      <c r="L17" s="56"/>
    </row>
    <row r="18" spans="1:12" s="53" customFormat="1" ht="25.5" customHeight="1">
      <c r="A18" s="20"/>
      <c r="C18" s="67" t="s">
        <v>78</v>
      </c>
      <c r="D18" s="56"/>
      <c r="E18" s="56"/>
      <c r="F18" s="65"/>
      <c r="G18" s="65"/>
      <c r="H18" s="56"/>
      <c r="I18" s="56"/>
      <c r="J18" s="56"/>
      <c r="K18" s="56"/>
      <c r="L18" s="56"/>
    </row>
    <row r="19" spans="1:12" s="53" customFormat="1" ht="16.5" customHeight="1">
      <c r="A19" s="21"/>
      <c r="B19" s="69"/>
      <c r="C19" s="70" t="s">
        <v>61</v>
      </c>
      <c r="D19" s="56"/>
      <c r="E19" s="56"/>
      <c r="F19" s="56"/>
      <c r="G19" s="56"/>
      <c r="H19" s="71"/>
      <c r="I19" s="56"/>
      <c r="J19" s="56"/>
      <c r="K19" s="56"/>
      <c r="L19" s="56"/>
    </row>
    <row r="20" spans="1:12" s="53" customFormat="1" ht="11.25" customHeight="1">
      <c r="A20" s="57"/>
      <c r="B20" s="69"/>
      <c r="C20" s="123" t="s">
        <v>62</v>
      </c>
      <c r="D20" s="72"/>
      <c r="E20" s="72"/>
      <c r="F20" s="72"/>
      <c r="G20" s="72"/>
      <c r="H20" s="72"/>
      <c r="I20" s="72"/>
      <c r="J20" s="72"/>
      <c r="K20" s="72"/>
      <c r="L20" s="72"/>
    </row>
    <row r="21" spans="1:12" ht="12.75" customHeight="1">
      <c r="A21" s="57"/>
      <c r="B21" s="69"/>
      <c r="C21" s="123" t="s">
        <v>63</v>
      </c>
      <c r="D21" s="73"/>
      <c r="E21" s="55"/>
      <c r="F21" s="72"/>
      <c r="G21" s="72"/>
      <c r="H21" s="72"/>
      <c r="I21" s="72"/>
      <c r="J21" s="72"/>
      <c r="K21" s="72"/>
      <c r="L21" s="72"/>
    </row>
    <row r="22" spans="1:12" ht="22.8">
      <c r="A22" s="57"/>
      <c r="B22" s="69"/>
      <c r="C22" s="37" t="s">
        <v>64</v>
      </c>
      <c r="D22" s="72"/>
      <c r="E22" s="72"/>
      <c r="F22" s="72"/>
      <c r="G22" s="72"/>
      <c r="H22" s="72"/>
      <c r="I22" s="72"/>
      <c r="J22" s="72"/>
      <c r="K22" s="72"/>
      <c r="L22" s="72"/>
    </row>
    <row r="23" spans="1:12" ht="39.75" customHeight="1">
      <c r="A23" s="57"/>
      <c r="B23" s="69"/>
      <c r="C23" s="124" t="s">
        <v>65</v>
      </c>
      <c r="D23" s="72"/>
      <c r="E23" s="72"/>
      <c r="F23" s="72"/>
      <c r="G23" s="72"/>
      <c r="H23" s="72"/>
      <c r="I23" s="72"/>
      <c r="J23" s="72"/>
      <c r="K23" s="72"/>
      <c r="L23" s="72"/>
    </row>
    <row r="24" spans="1:12" ht="35.25" customHeight="1">
      <c r="A24" s="57"/>
      <c r="B24" s="74"/>
      <c r="C24" s="61"/>
      <c r="D24" s="72"/>
      <c r="E24" s="72"/>
      <c r="F24" s="72"/>
      <c r="G24" s="72"/>
      <c r="H24" s="72"/>
      <c r="I24" s="72"/>
      <c r="J24" s="72"/>
      <c r="K24" s="72"/>
      <c r="L24" s="72"/>
    </row>
    <row r="25" spans="1:12">
      <c r="A25" s="57"/>
      <c r="B25" s="51"/>
      <c r="C25" s="63"/>
      <c r="D25" s="56"/>
      <c r="E25" s="56"/>
      <c r="F25" s="56"/>
      <c r="G25" s="56"/>
      <c r="I25" s="56"/>
      <c r="J25" s="56"/>
      <c r="K25" s="56"/>
      <c r="L25" s="56"/>
    </row>
    <row r="26" spans="1:12" ht="28.2" customHeight="1">
      <c r="A26" s="57"/>
      <c r="B26" s="69"/>
      <c r="C26" s="55"/>
      <c r="D26" s="56"/>
      <c r="E26" s="56"/>
      <c r="F26" s="56"/>
      <c r="G26" s="56"/>
      <c r="H26" s="56"/>
      <c r="I26" s="56"/>
      <c r="J26" s="56"/>
      <c r="K26" s="56"/>
      <c r="L26" s="56"/>
    </row>
    <row r="27" spans="1:12" ht="96" customHeight="1">
      <c r="A27" s="57"/>
      <c r="B27" s="69"/>
      <c r="C27" s="55"/>
      <c r="D27" s="72"/>
      <c r="E27" s="72"/>
      <c r="F27" s="72"/>
      <c r="G27" s="72"/>
      <c r="H27" s="72"/>
      <c r="I27" s="72"/>
      <c r="J27" s="72"/>
      <c r="K27" s="72"/>
      <c r="L27" s="72"/>
    </row>
    <row r="28" spans="1:12">
      <c r="A28" s="57"/>
      <c r="B28" s="69"/>
      <c r="C28" s="55"/>
      <c r="D28" s="72"/>
      <c r="E28" s="72"/>
      <c r="F28" s="72"/>
      <c r="G28" s="72"/>
      <c r="H28" s="72"/>
      <c r="I28" s="72"/>
      <c r="J28" s="72"/>
      <c r="K28" s="72"/>
      <c r="L28" s="72"/>
    </row>
    <row r="29" spans="1:12" ht="15" customHeight="1">
      <c r="A29" s="57"/>
      <c r="B29" s="23"/>
      <c r="C29" s="75"/>
      <c r="D29" s="72"/>
      <c r="E29" s="72"/>
      <c r="F29" s="72"/>
      <c r="G29" s="72"/>
      <c r="H29" s="72"/>
      <c r="I29" s="72"/>
      <c r="J29" s="72"/>
      <c r="K29" s="72"/>
      <c r="L29" s="72"/>
    </row>
    <row r="30" spans="1:12" ht="26.25" customHeight="1">
      <c r="A30" s="57"/>
      <c r="B30" s="23"/>
      <c r="C30" s="75"/>
      <c r="D30" s="75"/>
      <c r="E30" s="20"/>
      <c r="F30" s="76"/>
      <c r="G30" s="76"/>
      <c r="H30" s="76"/>
    </row>
    <row r="31" spans="1:12" s="79" customFormat="1" ht="46.95" customHeight="1">
      <c r="A31" s="57"/>
      <c r="B31" s="21"/>
      <c r="C31" s="77"/>
      <c r="D31" s="75"/>
      <c r="E31" s="78"/>
      <c r="F31" s="76"/>
      <c r="G31" s="76"/>
      <c r="H31" s="76"/>
    </row>
    <row r="32" spans="1:12" s="79" customFormat="1" ht="23.4" customHeight="1">
      <c r="A32" s="57"/>
      <c r="B32" s="21"/>
      <c r="C32" s="21"/>
      <c r="D32" s="77"/>
      <c r="E32" s="23"/>
      <c r="F32" s="76"/>
      <c r="G32" s="76"/>
      <c r="H32" s="76"/>
    </row>
    <row r="33" spans="1:8" s="82" customFormat="1" ht="47.25" customHeight="1">
      <c r="A33" s="57"/>
      <c r="B33" s="22"/>
      <c r="C33" s="80"/>
      <c r="D33" s="21"/>
      <c r="E33" s="78"/>
      <c r="F33" s="81"/>
      <c r="G33" s="76"/>
      <c r="H33" s="81"/>
    </row>
    <row r="34" spans="1:8" ht="21.6" customHeight="1">
      <c r="A34" s="57"/>
      <c r="B34" s="22"/>
      <c r="C34" s="83"/>
      <c r="D34" s="77"/>
      <c r="E34" s="84"/>
      <c r="F34" s="76"/>
      <c r="G34" s="76"/>
      <c r="H34" s="76"/>
    </row>
    <row r="35" spans="1:8" s="88" customFormat="1" ht="35.4" customHeight="1">
      <c r="A35" s="57"/>
      <c r="B35" s="19"/>
      <c r="C35" s="19"/>
      <c r="D35" s="85"/>
      <c r="E35" s="86"/>
      <c r="F35" s="87"/>
      <c r="G35" s="76"/>
      <c r="H35" s="87"/>
    </row>
    <row r="36" spans="1:8" s="82" customFormat="1" ht="16.2">
      <c r="A36" s="57"/>
      <c r="B36" s="17"/>
      <c r="C36" s="89"/>
      <c r="D36" s="19"/>
      <c r="E36" s="90"/>
      <c r="F36" s="81"/>
      <c r="G36" s="76"/>
      <c r="H36" s="81"/>
    </row>
    <row r="37" spans="1:8">
      <c r="A37" s="57"/>
      <c r="B37" s="35"/>
      <c r="C37" s="76"/>
      <c r="D37" s="91"/>
      <c r="E37" s="76"/>
      <c r="F37" s="76"/>
      <c r="G37" s="76"/>
      <c r="H37" s="76"/>
    </row>
    <row r="38" spans="1:8">
      <c r="A38" s="57"/>
      <c r="B38" s="20"/>
      <c r="C38" s="92"/>
      <c r="D38" s="76"/>
      <c r="E38" s="76"/>
      <c r="F38" s="76"/>
      <c r="G38" s="76"/>
      <c r="H38" s="76"/>
    </row>
    <row r="39" spans="1:8" ht="36" customHeight="1">
      <c r="A39" s="57"/>
      <c r="B39" s="20"/>
      <c r="C39" s="93"/>
      <c r="D39" s="92"/>
      <c r="E39" s="20"/>
      <c r="F39" s="76"/>
      <c r="G39" s="76"/>
      <c r="H39" s="76"/>
    </row>
    <row r="40" spans="1:8">
      <c r="A40" s="57"/>
      <c r="B40" s="23"/>
      <c r="C40" s="93"/>
      <c r="D40" s="93"/>
      <c r="E40" s="20"/>
      <c r="F40" s="76"/>
      <c r="G40" s="76"/>
      <c r="H40" s="76"/>
    </row>
    <row r="41" spans="1:8" ht="23.4" customHeight="1">
      <c r="A41" s="57"/>
      <c r="B41" s="23"/>
      <c r="C41" s="93"/>
      <c r="D41" s="93"/>
      <c r="E41" s="84"/>
      <c r="F41" s="76"/>
      <c r="G41" s="76"/>
      <c r="H41" s="76"/>
    </row>
    <row r="42" spans="1:8" ht="103.2" customHeight="1">
      <c r="A42" s="57"/>
      <c r="B42" s="93"/>
      <c r="C42" s="93"/>
      <c r="D42" s="93"/>
      <c r="E42" s="84"/>
      <c r="F42" s="76"/>
      <c r="G42" s="76"/>
      <c r="H42" s="76"/>
    </row>
    <row r="43" spans="1:8">
      <c r="A43" s="57"/>
      <c r="B43" s="93"/>
      <c r="C43" s="93"/>
      <c r="D43" s="93"/>
      <c r="E43" s="84"/>
      <c r="F43" s="76"/>
      <c r="G43" s="76"/>
      <c r="H43" s="76"/>
    </row>
    <row r="44" spans="1:8">
      <c r="A44" s="57"/>
      <c r="B44" s="22"/>
      <c r="C44" s="93"/>
      <c r="D44" s="93"/>
      <c r="E44" s="20"/>
      <c r="F44" s="76"/>
      <c r="G44" s="76"/>
      <c r="H44" s="76"/>
    </row>
    <row r="45" spans="1:8" ht="13.95" customHeight="1">
      <c r="A45" s="57"/>
      <c r="B45" s="94"/>
      <c r="C45" s="95"/>
      <c r="D45" s="93"/>
      <c r="E45" s="83"/>
      <c r="F45" s="76"/>
      <c r="G45" s="76"/>
      <c r="H45" s="76"/>
    </row>
    <row r="46" spans="1:8" ht="14.4" customHeight="1">
      <c r="A46" s="57"/>
      <c r="B46" s="21"/>
      <c r="C46" s="95"/>
      <c r="D46" s="95"/>
      <c r="E46" s="84"/>
      <c r="F46" s="76"/>
      <c r="G46" s="76"/>
      <c r="H46" s="76"/>
    </row>
    <row r="47" spans="1:8">
      <c r="A47" s="57"/>
      <c r="B47" s="85"/>
      <c r="C47" s="21"/>
      <c r="D47" s="95"/>
      <c r="E47" s="96"/>
      <c r="F47" s="76"/>
      <c r="G47" s="76"/>
      <c r="H47" s="76"/>
    </row>
    <row r="48" spans="1:8" s="88" customFormat="1">
      <c r="A48" s="57"/>
      <c r="B48" s="80"/>
      <c r="C48" s="80"/>
      <c r="D48" s="21"/>
      <c r="E48" s="97"/>
      <c r="F48" s="87"/>
      <c r="G48" s="76"/>
      <c r="H48" s="87"/>
    </row>
    <row r="49" spans="1:12">
      <c r="A49" s="57"/>
      <c r="B49" s="83"/>
      <c r="C49" s="83"/>
      <c r="D49" s="77"/>
      <c r="E49" s="98"/>
      <c r="F49" s="76"/>
      <c r="G49" s="76"/>
      <c r="H49" s="76"/>
    </row>
    <row r="50" spans="1:12" s="88" customFormat="1">
      <c r="A50" s="57"/>
      <c r="B50" s="21"/>
      <c r="C50" s="80"/>
      <c r="D50" s="85"/>
      <c r="E50" s="99"/>
      <c r="F50" s="87"/>
      <c r="G50" s="76"/>
      <c r="H50" s="87"/>
    </row>
    <row r="51" spans="1:12" ht="40.950000000000003" customHeight="1">
      <c r="A51" s="57"/>
      <c r="B51" s="21"/>
      <c r="C51" s="21"/>
      <c r="D51" s="77"/>
      <c r="E51" s="100"/>
      <c r="F51" s="76"/>
      <c r="G51" s="76"/>
      <c r="H51" s="76"/>
    </row>
    <row r="52" spans="1:12" s="82" customFormat="1" ht="49.95" customHeight="1">
      <c r="A52" s="57"/>
      <c r="B52" s="19"/>
      <c r="C52" s="81"/>
      <c r="D52" s="21"/>
      <c r="E52" s="78"/>
      <c r="F52" s="81"/>
      <c r="G52" s="76"/>
      <c r="H52" s="76"/>
      <c r="I52" s="41"/>
      <c r="J52" s="41"/>
      <c r="K52" s="41"/>
      <c r="L52" s="41"/>
    </row>
    <row r="53" spans="1:12" s="82" customFormat="1" ht="9" customHeight="1">
      <c r="A53" s="57"/>
      <c r="B53" s="101"/>
      <c r="C53" s="76"/>
      <c r="D53" s="81"/>
      <c r="E53" s="90"/>
      <c r="F53" s="81"/>
      <c r="G53" s="76"/>
      <c r="H53" s="76"/>
      <c r="I53" s="41"/>
      <c r="J53" s="41"/>
      <c r="K53" s="41"/>
      <c r="L53" s="41"/>
    </row>
    <row r="54" spans="1:12">
      <c r="A54" s="57"/>
      <c r="B54" s="102"/>
      <c r="C54" s="76"/>
      <c r="D54" s="103"/>
      <c r="E54" s="104"/>
      <c r="F54" s="76"/>
      <c r="G54" s="76"/>
      <c r="H54" s="76"/>
    </row>
    <row r="55" spans="1:12">
      <c r="A55" s="57"/>
      <c r="B55" s="105"/>
      <c r="C55" s="80"/>
      <c r="D55" s="103"/>
      <c r="E55" s="104"/>
      <c r="F55" s="76"/>
      <c r="G55" s="76"/>
      <c r="H55" s="76"/>
    </row>
    <row r="56" spans="1:12" ht="16.95" customHeight="1">
      <c r="A56" s="57"/>
      <c r="B56" s="105"/>
      <c r="C56" s="80"/>
      <c r="D56" s="77"/>
      <c r="E56" s="106"/>
      <c r="F56" s="76"/>
      <c r="G56" s="76"/>
      <c r="H56" s="76"/>
    </row>
    <row r="57" spans="1:12" ht="16.2" customHeight="1">
      <c r="A57" s="57"/>
      <c r="B57" s="105"/>
      <c r="C57" s="80"/>
      <c r="D57" s="77"/>
      <c r="E57" s="99"/>
      <c r="F57" s="76"/>
      <c r="G57" s="76"/>
      <c r="H57" s="76"/>
    </row>
    <row r="58" spans="1:12" ht="34.950000000000003" customHeight="1">
      <c r="A58" s="57"/>
      <c r="B58" s="49"/>
      <c r="C58" s="50"/>
      <c r="D58" s="77"/>
      <c r="E58" s="36"/>
      <c r="F58" s="76"/>
      <c r="G58" s="76"/>
      <c r="H58" s="76"/>
    </row>
    <row r="59" spans="1:12">
      <c r="A59" s="57"/>
      <c r="B59" s="107"/>
      <c r="D59" s="49"/>
      <c r="E59" s="41"/>
    </row>
    <row r="60" spans="1:12">
      <c r="A60" s="79"/>
    </row>
    <row r="61" spans="1:12" s="48" customFormat="1">
      <c r="A61" s="79"/>
      <c r="C61" s="49"/>
      <c r="D61" s="50"/>
      <c r="E61" s="49"/>
      <c r="F61" s="41"/>
      <c r="G61" s="41"/>
      <c r="H61" s="41"/>
      <c r="I61" s="41"/>
      <c r="J61" s="41"/>
      <c r="K61" s="41"/>
      <c r="L61" s="41"/>
    </row>
    <row r="62" spans="1:12" s="48" customFormat="1">
      <c r="A62" s="79"/>
      <c r="C62" s="49"/>
      <c r="D62" s="50"/>
      <c r="E62" s="49"/>
      <c r="F62" s="41"/>
      <c r="G62" s="41"/>
      <c r="H62" s="41"/>
      <c r="I62" s="41"/>
      <c r="J62" s="41"/>
      <c r="K62" s="41"/>
      <c r="L62" s="41"/>
    </row>
    <row r="63" spans="1:12" s="48" customFormat="1">
      <c r="A63" s="79"/>
      <c r="C63" s="49"/>
      <c r="D63" s="50"/>
      <c r="E63" s="49"/>
      <c r="F63" s="41"/>
      <c r="G63" s="41"/>
      <c r="H63" s="41"/>
      <c r="I63" s="41"/>
      <c r="J63" s="41"/>
      <c r="K63" s="41"/>
      <c r="L63" s="41"/>
    </row>
    <row r="64" spans="1:12" s="48" customFormat="1">
      <c r="A64" s="79"/>
      <c r="C64" s="49"/>
      <c r="D64" s="50"/>
      <c r="E64" s="49"/>
      <c r="F64" s="41"/>
      <c r="G64" s="41"/>
      <c r="H64" s="41"/>
      <c r="I64" s="41"/>
      <c r="J64" s="41"/>
      <c r="K64" s="41"/>
      <c r="L64" s="41"/>
    </row>
  </sheetData>
  <sheetProtection algorithmName="SHA-512" hashValue="7dTFQOQjjWgDqB6pTDIfFdLXyTA618j1ywg+MyqKnJ28dQEMuOe+BEhB4ETo9JmdPYDv+vkG4PnMK2dHPzypVw==" saltValue="wusPFrp6vuyWsTWbq0ky1w==" spinCount="100000" sheet="1" scenarios="1"/>
  <hyperlinks>
    <hyperlink ref="C13" r:id="rId1"/>
    <hyperlink ref="C23" r:id="rId2"/>
    <hyperlink ref="C21" r:id="rId3"/>
    <hyperlink ref="C12" r:id="rId4"/>
    <hyperlink ref="C20" r:id="rId5"/>
  </hyperlinks>
  <pageMargins left="0.70866141732283472" right="0.70866141732283472" top="0.74803149606299213" bottom="0.74803149606299213" header="0.31496062992125984" footer="0.31496062992125984"/>
  <pageSetup paperSize="9"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showGridLines="0" showRowColHeaders="0" zoomScaleNormal="100" workbookViewId="0"/>
  </sheetViews>
  <sheetFormatPr defaultColWidth="9.109375" defaultRowHeight="14.4"/>
  <cols>
    <col min="1" max="16384" width="9.109375" style="41"/>
  </cols>
  <sheetData>
    <row r="1" spans="1:21" ht="15" customHeight="1"/>
    <row r="2" spans="1:21" ht="15" customHeight="1"/>
    <row r="3" spans="1:21" ht="15" customHeight="1"/>
    <row r="4" spans="1:21" ht="15" customHeight="1"/>
    <row r="5" spans="1:21" ht="21.75" customHeight="1"/>
    <row r="6" spans="1:21" ht="29.25" customHeight="1"/>
    <row r="7" spans="1:21" ht="10.5" customHeight="1"/>
    <row r="8" spans="1:21" ht="24.75" customHeight="1">
      <c r="A8" s="108"/>
      <c r="B8" s="108"/>
      <c r="C8" s="108"/>
      <c r="D8" s="108"/>
      <c r="E8" s="108"/>
      <c r="F8" s="108"/>
      <c r="G8" s="108"/>
      <c r="H8" s="108"/>
      <c r="I8" s="108"/>
      <c r="J8" s="108"/>
      <c r="K8" s="108"/>
      <c r="L8" s="108"/>
      <c r="M8" s="108"/>
      <c r="N8" s="108"/>
      <c r="O8" s="108"/>
      <c r="P8" s="108"/>
      <c r="Q8" s="108"/>
      <c r="R8" s="108"/>
      <c r="S8" s="108"/>
      <c r="T8" s="108"/>
      <c r="U8" s="108"/>
    </row>
    <row r="9" spans="1:21">
      <c r="A9" s="108"/>
      <c r="B9" s="108"/>
      <c r="C9" s="108"/>
      <c r="D9" s="108"/>
      <c r="E9" s="108"/>
      <c r="F9" s="108"/>
      <c r="G9" s="108"/>
      <c r="H9" s="108"/>
      <c r="I9" s="108"/>
      <c r="J9" s="108"/>
      <c r="K9" s="108"/>
      <c r="L9" s="108"/>
      <c r="M9" s="108"/>
      <c r="N9" s="108"/>
      <c r="O9" s="108"/>
      <c r="P9" s="108"/>
      <c r="Q9" s="108"/>
      <c r="R9" s="108"/>
      <c r="S9" s="108"/>
      <c r="T9" s="108"/>
      <c r="U9" s="108"/>
    </row>
    <row r="10" spans="1:21">
      <c r="U10" s="108"/>
    </row>
    <row r="11" spans="1:21">
      <c r="U11" s="108"/>
    </row>
    <row r="12" spans="1:21">
      <c r="U12" s="108"/>
    </row>
    <row r="13" spans="1:21">
      <c r="U13" s="108"/>
    </row>
    <row r="14" spans="1:21">
      <c r="U14" s="108"/>
    </row>
    <row r="15" spans="1:21">
      <c r="U15" s="108"/>
    </row>
    <row r="16" spans="1:21">
      <c r="U16" s="108"/>
    </row>
    <row r="17" spans="11:21">
      <c r="U17" s="108"/>
    </row>
    <row r="18" spans="11:21">
      <c r="U18" s="108"/>
    </row>
    <row r="19" spans="11:21">
      <c r="U19" s="108"/>
    </row>
    <row r="20" spans="11:21">
      <c r="U20" s="108"/>
    </row>
    <row r="21" spans="11:21">
      <c r="U21" s="108"/>
    </row>
    <row r="22" spans="11:21">
      <c r="U22" s="108"/>
    </row>
    <row r="23" spans="11:21">
      <c r="U23" s="108"/>
    </row>
    <row r="24" spans="11:21">
      <c r="U24" s="108"/>
    </row>
    <row r="25" spans="11:21">
      <c r="U25" s="108"/>
    </row>
    <row r="26" spans="11:21">
      <c r="U26" s="108"/>
    </row>
    <row r="27" spans="11:21">
      <c r="U27" s="108"/>
    </row>
    <row r="28" spans="11:21">
      <c r="U28" s="108"/>
    </row>
    <row r="29" spans="11:21">
      <c r="U29" s="108"/>
    </row>
    <row r="30" spans="11:21">
      <c r="U30" s="108"/>
    </row>
    <row r="31" spans="11:21">
      <c r="U31" s="108"/>
    </row>
    <row r="32" spans="11:21">
      <c r="K32" s="109"/>
      <c r="U32" s="108"/>
    </row>
    <row r="33" spans="21:21">
      <c r="U33" s="108"/>
    </row>
    <row r="34" spans="21:21">
      <c r="U34" s="108"/>
    </row>
    <row r="35" spans="21:21">
      <c r="U35" s="108"/>
    </row>
    <row r="36" spans="21:21">
      <c r="U36" s="108"/>
    </row>
    <row r="37" spans="21:21">
      <c r="U37" s="108"/>
    </row>
    <row r="38" spans="21:21">
      <c r="U38" s="108"/>
    </row>
    <row r="39" spans="21:21">
      <c r="U39" s="108"/>
    </row>
    <row r="40" spans="21:21">
      <c r="U40" s="108"/>
    </row>
    <row r="41" spans="21:21">
      <c r="U41" s="108"/>
    </row>
    <row r="42" spans="21:21">
      <c r="U42" s="108"/>
    </row>
    <row r="43" spans="21:21">
      <c r="U43" s="108"/>
    </row>
    <row r="44" spans="21:21">
      <c r="U44" s="108"/>
    </row>
    <row r="45" spans="21:21">
      <c r="U45" s="108"/>
    </row>
    <row r="46" spans="21:21">
      <c r="U46" s="108"/>
    </row>
    <row r="47" spans="21:21">
      <c r="U47" s="108"/>
    </row>
    <row r="48" spans="21:21">
      <c r="U48" s="108"/>
    </row>
    <row r="49" spans="21:21">
      <c r="U49" s="108"/>
    </row>
    <row r="50" spans="21:21">
      <c r="U50" s="108"/>
    </row>
    <row r="51" spans="21:21">
      <c r="U51" s="108"/>
    </row>
  </sheetData>
  <sheetProtection password="C3EC" sheet="1" scenarios="1"/>
  <pageMargins left="0.27559055118110237" right="0.19685039370078741" top="0.39370078740157483" bottom="0.59055118110236227" header="0.31496062992125984" footer="0.31496062992125984"/>
  <pageSetup paperSize="9" scale="97" orientation="landscape" r:id="rId1"/>
  <colBreaks count="1" manualBreakCount="1">
    <brk id="2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V43"/>
  <sheetViews>
    <sheetView showGridLines="0" showRowColHeaders="0" zoomScaleNormal="100" workbookViewId="0"/>
  </sheetViews>
  <sheetFormatPr defaultColWidth="9.109375" defaultRowHeight="14.4"/>
  <cols>
    <col min="1" max="16384" width="9.109375" style="41"/>
  </cols>
  <sheetData>
    <row r="9" spans="1:13">
      <c r="A9" s="110" t="s">
        <v>8</v>
      </c>
      <c r="B9" s="110"/>
      <c r="C9" s="111"/>
      <c r="D9" s="111"/>
      <c r="E9" s="111"/>
      <c r="F9" s="111"/>
      <c r="G9" s="111"/>
      <c r="H9" s="111"/>
      <c r="I9" s="111"/>
      <c r="J9" s="111"/>
      <c r="K9" s="111"/>
      <c r="L9" s="112"/>
      <c r="M9" s="112" t="s">
        <v>7</v>
      </c>
    </row>
    <row r="10" spans="1:13">
      <c r="A10" s="110"/>
      <c r="B10" s="110"/>
      <c r="C10" s="111"/>
      <c r="D10" s="111"/>
      <c r="E10" s="111"/>
      <c r="F10" s="111"/>
      <c r="G10" s="111"/>
      <c r="H10" s="111"/>
      <c r="I10" s="111"/>
      <c r="J10" s="111"/>
      <c r="K10" s="111"/>
      <c r="L10" s="113"/>
    </row>
    <row r="11" spans="1:13">
      <c r="A11" s="110" t="s">
        <v>9</v>
      </c>
      <c r="B11" s="110"/>
      <c r="C11" s="111"/>
      <c r="D11" s="111"/>
      <c r="E11" s="111"/>
      <c r="F11" s="111"/>
      <c r="G11" s="111"/>
      <c r="H11" s="111"/>
      <c r="I11" s="111"/>
      <c r="J11" s="111"/>
      <c r="K11" s="111"/>
      <c r="L11" s="113"/>
    </row>
    <row r="12" spans="1:13">
      <c r="A12" s="114" t="s">
        <v>10</v>
      </c>
      <c r="B12" s="114"/>
      <c r="C12" s="113"/>
      <c r="D12" s="113"/>
      <c r="E12" s="113"/>
      <c r="F12" s="113"/>
      <c r="G12" s="113"/>
      <c r="H12" s="113"/>
      <c r="I12" s="113"/>
      <c r="J12" s="113"/>
      <c r="K12" s="113"/>
      <c r="L12" s="113"/>
    </row>
    <row r="13" spans="1:13">
      <c r="A13" s="114" t="s">
        <v>11</v>
      </c>
      <c r="B13" s="114"/>
      <c r="C13" s="113"/>
      <c r="D13" s="113"/>
      <c r="E13" s="113"/>
      <c r="F13" s="113"/>
      <c r="G13" s="113"/>
      <c r="H13" s="113"/>
      <c r="I13" s="113"/>
      <c r="J13" s="113"/>
      <c r="K13" s="113"/>
      <c r="L13" s="113"/>
    </row>
    <row r="14" spans="1:13">
      <c r="A14" s="114" t="s">
        <v>12</v>
      </c>
      <c r="B14" s="114"/>
      <c r="C14" s="113"/>
      <c r="D14" s="113"/>
      <c r="E14" s="113"/>
      <c r="F14" s="113"/>
      <c r="G14" s="113"/>
      <c r="H14" s="113"/>
      <c r="I14" s="113"/>
      <c r="J14" s="113"/>
      <c r="K14" s="113"/>
      <c r="L14" s="113"/>
    </row>
    <row r="15" spans="1:13">
      <c r="A15" s="114" t="s">
        <v>13</v>
      </c>
      <c r="B15" s="114"/>
      <c r="C15" s="115"/>
      <c r="D15" s="115"/>
      <c r="E15" s="115"/>
      <c r="F15" s="115"/>
      <c r="G15" s="115"/>
      <c r="H15" s="115"/>
      <c r="I15" s="115"/>
      <c r="J15" s="115"/>
      <c r="K15" s="115"/>
    </row>
    <row r="16" spans="1:13">
      <c r="A16" s="114"/>
      <c r="B16" s="114"/>
      <c r="C16" s="115"/>
      <c r="D16" s="115"/>
      <c r="E16" s="115"/>
      <c r="F16" s="115"/>
      <c r="G16" s="115"/>
      <c r="H16" s="115"/>
      <c r="I16" s="115"/>
      <c r="J16" s="115"/>
      <c r="K16" s="115"/>
    </row>
    <row r="17" spans="1:22">
      <c r="A17" s="110" t="s">
        <v>14</v>
      </c>
      <c r="B17" s="110"/>
      <c r="C17" s="111"/>
      <c r="D17" s="111"/>
      <c r="E17" s="111"/>
      <c r="F17" s="111"/>
      <c r="G17" s="111"/>
      <c r="H17" s="111"/>
      <c r="I17" s="111"/>
      <c r="J17" s="111"/>
      <c r="K17" s="111"/>
    </row>
    <row r="18" spans="1:22">
      <c r="A18" s="116">
        <v>1</v>
      </c>
      <c r="B18" s="114" t="s">
        <v>15</v>
      </c>
      <c r="C18" s="113"/>
      <c r="D18" s="113"/>
      <c r="E18" s="113"/>
      <c r="F18" s="113"/>
      <c r="G18" s="113"/>
      <c r="H18" s="113"/>
      <c r="I18" s="113"/>
      <c r="J18" s="113"/>
      <c r="K18" s="113"/>
    </row>
    <row r="19" spans="1:22">
      <c r="A19" s="117"/>
      <c r="B19" s="114" t="s">
        <v>16</v>
      </c>
      <c r="C19" s="113"/>
      <c r="D19" s="113"/>
      <c r="E19" s="113"/>
      <c r="F19" s="113"/>
      <c r="G19" s="113"/>
      <c r="H19" s="113"/>
      <c r="I19" s="113"/>
      <c r="J19" s="113"/>
      <c r="K19" s="113"/>
      <c r="V19" s="118"/>
    </row>
    <row r="20" spans="1:22">
      <c r="A20" s="116">
        <v>2</v>
      </c>
      <c r="B20" s="114" t="s">
        <v>17</v>
      </c>
      <c r="C20" s="113"/>
      <c r="D20" s="113"/>
      <c r="E20" s="113"/>
      <c r="F20" s="113"/>
      <c r="G20" s="113"/>
      <c r="H20" s="113"/>
      <c r="I20" s="113"/>
      <c r="J20" s="113"/>
      <c r="K20" s="113"/>
    </row>
    <row r="21" spans="1:22">
      <c r="A21" s="116">
        <v>3</v>
      </c>
      <c r="B21" s="114" t="s">
        <v>18</v>
      </c>
      <c r="C21" s="113"/>
      <c r="D21" s="113"/>
      <c r="E21" s="113"/>
      <c r="F21" s="113"/>
      <c r="G21" s="113"/>
      <c r="H21" s="113"/>
      <c r="I21" s="113"/>
      <c r="J21" s="113"/>
      <c r="K21" s="113"/>
    </row>
    <row r="22" spans="1:22">
      <c r="A22" s="116">
        <v>4</v>
      </c>
      <c r="B22" s="114" t="s">
        <v>19</v>
      </c>
      <c r="C22" s="113"/>
      <c r="D22" s="113"/>
      <c r="E22" s="113"/>
      <c r="F22" s="113"/>
      <c r="G22" s="113"/>
      <c r="H22" s="113"/>
      <c r="I22" s="113"/>
      <c r="J22" s="113"/>
      <c r="K22" s="113"/>
    </row>
    <row r="23" spans="1:22">
      <c r="A23" s="116">
        <v>5</v>
      </c>
      <c r="B23" s="114" t="s">
        <v>20</v>
      </c>
      <c r="C23" s="115"/>
      <c r="D23" s="115"/>
      <c r="E23" s="115"/>
      <c r="F23" s="115"/>
      <c r="G23" s="115"/>
      <c r="H23" s="115"/>
      <c r="I23" s="115"/>
      <c r="J23" s="115"/>
      <c r="K23" s="115"/>
    </row>
    <row r="24" spans="1:22">
      <c r="A24" s="116"/>
      <c r="B24" s="114" t="s">
        <v>21</v>
      </c>
      <c r="C24" s="113"/>
      <c r="D24" s="113"/>
      <c r="E24" s="113"/>
      <c r="F24" s="113"/>
      <c r="G24" s="113"/>
      <c r="H24" s="113"/>
      <c r="I24" s="113"/>
      <c r="J24" s="113"/>
      <c r="K24" s="113"/>
    </row>
    <row r="25" spans="1:22">
      <c r="A25" s="116">
        <v>6</v>
      </c>
      <c r="B25" s="114" t="s">
        <v>22</v>
      </c>
      <c r="C25" s="113"/>
      <c r="D25" s="113"/>
      <c r="E25" s="113"/>
      <c r="F25" s="113"/>
      <c r="G25" s="113"/>
      <c r="H25" s="113"/>
      <c r="I25" s="113"/>
      <c r="J25" s="113"/>
      <c r="K25" s="113"/>
    </row>
    <row r="26" spans="1:22">
      <c r="A26" s="114"/>
      <c r="B26" s="114" t="s">
        <v>23</v>
      </c>
      <c r="C26" s="113"/>
      <c r="D26" s="113"/>
      <c r="E26" s="113"/>
      <c r="F26" s="113"/>
      <c r="G26" s="113"/>
      <c r="H26" s="113"/>
      <c r="I26" s="113"/>
      <c r="J26" s="113"/>
      <c r="K26" s="113"/>
    </row>
    <row r="29" spans="1:22">
      <c r="A29" s="119" t="s">
        <v>24</v>
      </c>
      <c r="B29" s="113"/>
      <c r="C29" s="113"/>
      <c r="D29" s="113"/>
      <c r="E29" s="113"/>
      <c r="F29" s="113"/>
      <c r="G29" s="113"/>
      <c r="H29" s="119" t="s">
        <v>25</v>
      </c>
      <c r="I29" s="113"/>
      <c r="J29" s="113"/>
    </row>
    <row r="32" spans="1:22">
      <c r="A32" s="113"/>
      <c r="B32" s="113"/>
      <c r="C32" s="113"/>
      <c r="D32" s="113"/>
      <c r="E32" s="113"/>
      <c r="F32" s="113"/>
      <c r="G32" s="113"/>
      <c r="H32" s="113"/>
      <c r="I32" s="113"/>
      <c r="J32" s="111"/>
    </row>
    <row r="33" spans="1:10">
      <c r="A33" s="111"/>
      <c r="B33" s="111"/>
      <c r="C33" s="111"/>
      <c r="D33" s="111"/>
      <c r="E33" s="111"/>
      <c r="F33" s="111"/>
      <c r="G33" s="111"/>
      <c r="H33" s="111"/>
      <c r="I33" s="111"/>
      <c r="J33" s="111"/>
    </row>
    <row r="34" spans="1:10">
      <c r="A34" s="120"/>
      <c r="B34" s="113"/>
      <c r="C34" s="113"/>
      <c r="D34" s="113"/>
      <c r="E34" s="113"/>
      <c r="F34" s="113"/>
      <c r="G34" s="113"/>
      <c r="H34" s="113"/>
      <c r="I34" s="113"/>
      <c r="J34" s="113"/>
    </row>
    <row r="35" spans="1:10">
      <c r="A35" s="121"/>
      <c r="B35" s="113"/>
      <c r="C35" s="113"/>
      <c r="D35" s="113"/>
      <c r="E35" s="113"/>
      <c r="F35" s="113"/>
      <c r="G35" s="113"/>
      <c r="H35" s="113"/>
      <c r="I35" s="113"/>
      <c r="J35" s="113"/>
    </row>
    <row r="36" spans="1:10">
      <c r="A36" s="120"/>
      <c r="B36" s="113"/>
      <c r="C36" s="113"/>
      <c r="D36" s="113"/>
      <c r="E36" s="113"/>
      <c r="F36" s="113"/>
      <c r="G36" s="113"/>
      <c r="H36" s="113"/>
      <c r="I36" s="113"/>
      <c r="J36" s="113"/>
    </row>
    <row r="37" spans="1:10">
      <c r="A37" s="120"/>
      <c r="B37" s="113"/>
      <c r="C37" s="113"/>
      <c r="D37" s="113"/>
      <c r="E37" s="113"/>
      <c r="F37" s="113"/>
      <c r="G37" s="113"/>
      <c r="H37" s="113"/>
      <c r="I37" s="113"/>
      <c r="J37" s="113"/>
    </row>
    <row r="38" spans="1:10">
      <c r="A38" s="120"/>
      <c r="B38" s="113"/>
      <c r="C38" s="113"/>
      <c r="D38" s="113"/>
      <c r="E38" s="113"/>
      <c r="F38" s="113"/>
      <c r="G38" s="113"/>
      <c r="H38" s="113"/>
      <c r="I38" s="113"/>
      <c r="J38" s="113"/>
    </row>
    <row r="39" spans="1:10">
      <c r="A39" s="120"/>
      <c r="B39" s="113"/>
      <c r="C39" s="113"/>
      <c r="D39" s="113"/>
      <c r="E39" s="113"/>
      <c r="F39" s="113"/>
      <c r="G39" s="113"/>
      <c r="H39" s="113"/>
      <c r="I39" s="113"/>
      <c r="J39" s="113"/>
    </row>
    <row r="40" spans="1:10">
      <c r="A40" s="120"/>
      <c r="B40" s="113"/>
      <c r="C40" s="113"/>
      <c r="D40" s="113"/>
      <c r="E40" s="113"/>
      <c r="F40" s="113"/>
      <c r="G40" s="113"/>
      <c r="H40" s="113"/>
      <c r="I40" s="113"/>
      <c r="J40" s="113"/>
    </row>
    <row r="41" spans="1:10">
      <c r="A41" s="120"/>
      <c r="B41" s="113"/>
      <c r="C41" s="113"/>
      <c r="D41" s="113"/>
      <c r="E41" s="113"/>
      <c r="F41" s="113"/>
      <c r="G41" s="113"/>
      <c r="H41" s="113"/>
      <c r="I41" s="113"/>
      <c r="J41" s="113"/>
    </row>
    <row r="42" spans="1:10">
      <c r="A42" s="120"/>
      <c r="B42" s="113"/>
      <c r="C42" s="113"/>
      <c r="D42" s="113"/>
      <c r="E42" s="113"/>
      <c r="F42" s="113"/>
      <c r="G42" s="113"/>
      <c r="H42" s="113"/>
      <c r="I42" s="113"/>
      <c r="J42" s="113"/>
    </row>
    <row r="43" spans="1:10">
      <c r="A43" s="120"/>
      <c r="B43" s="113"/>
      <c r="C43" s="113"/>
      <c r="D43" s="113"/>
      <c r="E43" s="113"/>
      <c r="F43" s="113"/>
      <c r="G43" s="113"/>
      <c r="H43" s="113"/>
      <c r="I43" s="113"/>
      <c r="J43" s="113"/>
    </row>
  </sheetData>
  <sheetProtection password="C3EC" sheet="1" scenarios="1"/>
  <pageMargins left="0.70866141732283472" right="0.70866141732283472" top="0.74803149606299213" bottom="0.74803149606299213" header="0.31496062992125984" footer="0.31496062992125984"/>
  <pageSetup paperSize="9"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1"/>
  <sheetViews>
    <sheetView workbookViewId="0">
      <selection activeCell="H29" sqref="H29"/>
    </sheetView>
  </sheetViews>
  <sheetFormatPr defaultColWidth="9.109375" defaultRowHeight="12.6"/>
  <cols>
    <col min="1" max="1" width="29" style="16" bestFit="1" customWidth="1"/>
    <col min="2" max="3" width="22.6640625" style="16" customWidth="1"/>
    <col min="4" max="8" width="9.109375" style="1"/>
    <col min="9" max="9" width="27.5546875" style="1" customWidth="1"/>
    <col min="10" max="15" width="9.109375" style="1"/>
    <col min="16" max="16" width="25.109375" style="1" customWidth="1"/>
    <col min="17" max="16384" width="9.109375" style="1"/>
  </cols>
  <sheetData>
    <row r="1" spans="1:22">
      <c r="D1" s="13" t="s">
        <v>29</v>
      </c>
      <c r="E1" s="11"/>
      <c r="F1" s="11"/>
      <c r="G1" s="12"/>
      <c r="I1" s="32" t="s">
        <v>32</v>
      </c>
      <c r="J1" s="31"/>
      <c r="O1" s="26"/>
      <c r="P1" s="28"/>
      <c r="Q1" s="28"/>
      <c r="R1" s="28"/>
      <c r="S1" s="28"/>
      <c r="T1" s="28"/>
      <c r="U1" s="28"/>
      <c r="V1" s="28"/>
    </row>
    <row r="2" spans="1:22">
      <c r="A2" s="16" t="s">
        <v>33</v>
      </c>
      <c r="B2" s="16">
        <v>1</v>
      </c>
      <c r="D2" s="9" t="s">
        <v>5</v>
      </c>
      <c r="E2" s="3"/>
      <c r="F2" s="3"/>
      <c r="G2" s="4">
        <v>1</v>
      </c>
      <c r="H2" s="3"/>
      <c r="I2" s="30" t="str">
        <f>CONCATENATE(E18," ",E19)</f>
        <v>Cardiff and Vale UHB Under 75</v>
      </c>
      <c r="J2" s="29">
        <f>VLOOKUP(I2,A2:B17,2,0)</f>
        <v>14</v>
      </c>
      <c r="K2" s="2"/>
      <c r="L2" s="2"/>
      <c r="M2" s="2"/>
      <c r="N2" s="2"/>
      <c r="O2" s="28"/>
      <c r="P2" s="26"/>
      <c r="Q2" s="28"/>
      <c r="R2" s="25"/>
      <c r="S2" s="28"/>
      <c r="T2" s="28"/>
      <c r="U2" s="28"/>
      <c r="V2" s="28"/>
    </row>
    <row r="3" spans="1:22">
      <c r="A3" s="16" t="s">
        <v>34</v>
      </c>
      <c r="B3" s="16">
        <v>2</v>
      </c>
      <c r="D3" s="9" t="s">
        <v>1</v>
      </c>
      <c r="E3" s="3"/>
      <c r="F3" s="3"/>
      <c r="G3" s="4">
        <v>2</v>
      </c>
      <c r="H3" s="3"/>
      <c r="I3" s="2"/>
      <c r="L3" s="2"/>
      <c r="M3" s="2"/>
      <c r="N3" s="2"/>
      <c r="O3" s="28"/>
      <c r="P3" s="28"/>
      <c r="Q3" s="28"/>
      <c r="R3" s="28"/>
      <c r="S3" s="28"/>
      <c r="T3" s="28"/>
      <c r="U3" s="28"/>
      <c r="V3" s="28"/>
    </row>
    <row r="4" spans="1:22" ht="14.4">
      <c r="A4" s="16" t="s">
        <v>35</v>
      </c>
      <c r="B4" s="16">
        <v>3</v>
      </c>
      <c r="D4" s="9" t="s">
        <v>28</v>
      </c>
      <c r="E4" s="3"/>
      <c r="F4" s="3"/>
      <c r="G4" s="4">
        <v>3</v>
      </c>
      <c r="H4" s="3"/>
      <c r="I4" s="2"/>
      <c r="L4" s="2"/>
      <c r="M4" s="2"/>
      <c r="N4" s="2"/>
      <c r="O4" s="28"/>
      <c r="P4" s="18"/>
      <c r="Q4" s="18"/>
      <c r="R4" s="28"/>
      <c r="S4" s="28"/>
      <c r="T4" s="28"/>
      <c r="U4" s="28"/>
      <c r="V4" s="28"/>
    </row>
    <row r="5" spans="1:22" ht="14.4">
      <c r="A5" s="16" t="s">
        <v>36</v>
      </c>
      <c r="B5" s="16">
        <v>4</v>
      </c>
      <c r="D5" s="9" t="s">
        <v>4</v>
      </c>
      <c r="E5" s="3"/>
      <c r="F5" s="3"/>
      <c r="G5" s="4">
        <v>4</v>
      </c>
      <c r="H5" s="3"/>
      <c r="I5" s="2"/>
      <c r="L5" s="2"/>
      <c r="M5" s="2"/>
      <c r="N5" s="2"/>
      <c r="O5" s="28"/>
      <c r="P5" s="18"/>
      <c r="Q5" s="18"/>
      <c r="R5" s="28"/>
      <c r="S5" s="28"/>
      <c r="T5" s="28"/>
      <c r="U5" s="28"/>
      <c r="V5" s="28"/>
    </row>
    <row r="6" spans="1:22" ht="14.4">
      <c r="A6" s="16" t="s">
        <v>37</v>
      </c>
      <c r="B6" s="16">
        <v>5</v>
      </c>
      <c r="D6" s="9" t="s">
        <v>26</v>
      </c>
      <c r="E6" s="3"/>
      <c r="F6" s="3"/>
      <c r="G6" s="4">
        <v>5</v>
      </c>
      <c r="H6" s="3"/>
      <c r="I6" s="2"/>
      <c r="L6" s="2"/>
      <c r="M6" s="2"/>
      <c r="N6" s="2"/>
      <c r="O6" s="28"/>
      <c r="P6" s="18"/>
      <c r="Q6" s="18"/>
      <c r="R6" s="28"/>
      <c r="S6" s="28"/>
      <c r="T6" s="28"/>
      <c r="U6" s="28"/>
      <c r="V6" s="28"/>
    </row>
    <row r="7" spans="1:22" ht="14.4">
      <c r="A7" s="16" t="s">
        <v>38</v>
      </c>
      <c r="B7" s="16">
        <v>6</v>
      </c>
      <c r="D7" s="9" t="s">
        <v>2</v>
      </c>
      <c r="E7" s="3"/>
      <c r="F7" s="3"/>
      <c r="G7" s="4">
        <v>6</v>
      </c>
      <c r="H7" s="3"/>
      <c r="I7" s="2"/>
      <c r="L7" s="2"/>
      <c r="M7" s="2"/>
      <c r="N7" s="2"/>
      <c r="O7" s="28"/>
      <c r="P7" s="18"/>
      <c r="Q7" s="18"/>
      <c r="R7" s="28"/>
      <c r="S7" s="28"/>
      <c r="T7" s="28"/>
      <c r="U7" s="28"/>
      <c r="V7" s="28"/>
    </row>
    <row r="8" spans="1:22" ht="14.4">
      <c r="A8" s="16" t="s">
        <v>39</v>
      </c>
      <c r="B8" s="16">
        <v>7</v>
      </c>
      <c r="D8" s="9" t="s">
        <v>3</v>
      </c>
      <c r="E8" s="3"/>
      <c r="F8" s="3"/>
      <c r="G8" s="4">
        <v>7</v>
      </c>
      <c r="H8" s="3"/>
      <c r="I8" s="2"/>
      <c r="L8" s="2"/>
      <c r="M8" s="2"/>
      <c r="N8" s="2"/>
      <c r="O8" s="28"/>
      <c r="P8" s="18"/>
      <c r="Q8" s="18"/>
      <c r="R8" s="28"/>
      <c r="S8" s="28"/>
      <c r="T8" s="28"/>
      <c r="U8" s="28"/>
      <c r="V8" s="28"/>
    </row>
    <row r="9" spans="1:22" ht="14.4">
      <c r="A9" s="16" t="s">
        <v>40</v>
      </c>
      <c r="B9" s="16">
        <v>8</v>
      </c>
      <c r="D9" s="5" t="s">
        <v>0</v>
      </c>
      <c r="E9" s="6"/>
      <c r="F9" s="6"/>
      <c r="G9" s="7">
        <v>8</v>
      </c>
      <c r="H9" s="3"/>
      <c r="I9" s="2"/>
      <c r="L9" s="2"/>
      <c r="M9" s="2"/>
      <c r="N9" s="2"/>
      <c r="O9" s="28"/>
      <c r="P9" s="18"/>
      <c r="Q9" s="18"/>
      <c r="R9" s="28"/>
      <c r="S9" s="28"/>
      <c r="T9" s="28"/>
      <c r="U9" s="28"/>
      <c r="V9" s="28"/>
    </row>
    <row r="10" spans="1:22" ht="14.4">
      <c r="A10" s="16" t="s">
        <v>68</v>
      </c>
      <c r="B10" s="16">
        <v>9</v>
      </c>
      <c r="D10" s="3"/>
      <c r="E10" s="3"/>
      <c r="F10" s="3"/>
      <c r="G10" s="3"/>
      <c r="H10" s="3"/>
      <c r="I10" s="2"/>
      <c r="K10" s="27" t="s">
        <v>59</v>
      </c>
      <c r="O10" s="28"/>
      <c r="P10" s="18"/>
      <c r="Q10" s="18"/>
      <c r="R10" s="28"/>
      <c r="S10" s="28"/>
      <c r="T10" s="28"/>
      <c r="U10" s="28"/>
      <c r="V10" s="28"/>
    </row>
    <row r="11" spans="1:22" ht="14.4">
      <c r="A11" s="16" t="s">
        <v>69</v>
      </c>
      <c r="B11" s="16">
        <v>10</v>
      </c>
      <c r="D11" s="3"/>
      <c r="E11" s="3"/>
      <c r="F11" s="3"/>
      <c r="G11" s="3"/>
      <c r="H11" s="3"/>
      <c r="I11" s="2"/>
      <c r="K11" s="1" t="s">
        <v>33</v>
      </c>
      <c r="O11" s="28" t="e">
        <f>VLOOKUP(K11,'map control ALL'!$A$1:$B$15,2,0)</f>
        <v>#N/A</v>
      </c>
      <c r="P11" s="18" t="b">
        <f>K11=A2</f>
        <v>1</v>
      </c>
      <c r="Q11" s="18"/>
      <c r="R11" s="28"/>
      <c r="S11" s="28"/>
      <c r="T11" s="28"/>
      <c r="U11" s="28"/>
      <c r="V11" s="28"/>
    </row>
    <row r="12" spans="1:22" ht="14.4">
      <c r="A12" s="16" t="s">
        <v>70</v>
      </c>
      <c r="B12" s="16">
        <v>11</v>
      </c>
      <c r="D12" s="13" t="s">
        <v>30</v>
      </c>
      <c r="E12" s="31"/>
      <c r="F12" s="3"/>
      <c r="G12" s="3"/>
      <c r="H12" s="3"/>
      <c r="I12" s="2"/>
      <c r="K12" s="2" t="s">
        <v>34</v>
      </c>
      <c r="L12" s="2"/>
      <c r="M12" s="2"/>
      <c r="N12" s="2"/>
      <c r="O12" s="28" t="e">
        <f>VLOOKUP(K12,'map control ALL'!$A$1:$B$15,2,0)</f>
        <v>#N/A</v>
      </c>
      <c r="P12" s="18" t="b">
        <f t="shared" ref="P12:P26" si="0">K12=A3</f>
        <v>1</v>
      </c>
      <c r="Q12" s="18"/>
      <c r="R12" s="28"/>
      <c r="S12" s="28"/>
      <c r="T12" s="28"/>
      <c r="U12" s="28"/>
      <c r="V12" s="28"/>
    </row>
    <row r="13" spans="1:22" ht="14.4">
      <c r="A13" s="16" t="s">
        <v>71</v>
      </c>
      <c r="B13" s="16">
        <v>12</v>
      </c>
      <c r="D13" s="5" t="s">
        <v>67</v>
      </c>
      <c r="E13" s="7">
        <v>1</v>
      </c>
      <c r="F13" s="3"/>
      <c r="G13" s="3"/>
      <c r="H13" s="3"/>
      <c r="I13" s="2"/>
      <c r="K13" s="2" t="s">
        <v>35</v>
      </c>
      <c r="L13" s="2"/>
      <c r="M13" s="2"/>
      <c r="N13" s="2"/>
      <c r="O13" s="28" t="e">
        <f>VLOOKUP(K13,'map control ALL'!$A$1:$B$15,2,0)</f>
        <v>#N/A</v>
      </c>
      <c r="P13" s="18" t="b">
        <f t="shared" si="0"/>
        <v>1</v>
      </c>
      <c r="Q13" s="18"/>
      <c r="R13" s="25"/>
      <c r="S13" s="28"/>
      <c r="T13" s="28"/>
      <c r="U13" s="28"/>
      <c r="V13" s="28"/>
    </row>
    <row r="14" spans="1:22" ht="14.4">
      <c r="A14" s="16" t="s">
        <v>72</v>
      </c>
      <c r="B14" s="16">
        <v>13</v>
      </c>
      <c r="D14" s="28"/>
      <c r="E14" s="28"/>
      <c r="F14" s="3"/>
      <c r="G14" s="3"/>
      <c r="H14" s="3"/>
      <c r="I14" s="2"/>
      <c r="K14" s="2" t="s">
        <v>36</v>
      </c>
      <c r="L14" s="2"/>
      <c r="M14" s="2"/>
      <c r="N14" s="2"/>
      <c r="O14" s="28" t="e">
        <f>VLOOKUP(K14,'map control ALL'!$A$1:$B$15,2,0)</f>
        <v>#N/A</v>
      </c>
      <c r="P14" s="18" t="b">
        <f t="shared" si="0"/>
        <v>1</v>
      </c>
      <c r="Q14" s="18"/>
      <c r="R14" s="28"/>
      <c r="S14" s="28"/>
      <c r="T14" s="28"/>
      <c r="U14" s="28"/>
      <c r="V14" s="28"/>
    </row>
    <row r="15" spans="1:22" ht="14.4">
      <c r="A15" s="16" t="s">
        <v>73</v>
      </c>
      <c r="B15" s="16">
        <v>14</v>
      </c>
      <c r="D15" s="3"/>
      <c r="E15" s="3"/>
      <c r="F15" s="3"/>
      <c r="G15" s="3"/>
      <c r="H15" s="3"/>
      <c r="I15" s="2"/>
      <c r="K15" s="2" t="s">
        <v>37</v>
      </c>
      <c r="L15" s="2"/>
      <c r="M15" s="2"/>
      <c r="N15" s="2"/>
      <c r="O15" s="28" t="e">
        <f>VLOOKUP(K15,'map control ALL'!$A$1:$B$15,2,0)</f>
        <v>#N/A</v>
      </c>
      <c r="P15" s="18" t="b">
        <f t="shared" si="0"/>
        <v>1</v>
      </c>
      <c r="Q15" s="18"/>
      <c r="R15" s="28"/>
      <c r="S15" s="28"/>
      <c r="T15" s="28"/>
      <c r="U15" s="28"/>
      <c r="V15" s="28"/>
    </row>
    <row r="16" spans="1:22" ht="14.4">
      <c r="A16" s="16" t="s">
        <v>74</v>
      </c>
      <c r="B16" s="16">
        <v>15</v>
      </c>
      <c r="D16" s="3"/>
      <c r="E16" s="3"/>
      <c r="F16" s="3"/>
      <c r="G16" s="3"/>
      <c r="H16" s="3"/>
      <c r="I16" s="2"/>
      <c r="K16" s="2" t="s">
        <v>38</v>
      </c>
      <c r="L16" s="2"/>
      <c r="M16" s="2"/>
      <c r="N16" s="2"/>
      <c r="O16" s="28" t="e">
        <f>VLOOKUP(K16,'map control ALL'!$A$1:$B$15,2,0)</f>
        <v>#N/A</v>
      </c>
      <c r="P16" s="18" t="b">
        <f t="shared" si="0"/>
        <v>1</v>
      </c>
      <c r="Q16" s="18"/>
      <c r="R16" s="28"/>
      <c r="S16" s="28"/>
      <c r="T16" s="28"/>
      <c r="U16" s="28"/>
      <c r="V16" s="28"/>
    </row>
    <row r="17" spans="1:22" ht="14.4">
      <c r="A17" s="16" t="s">
        <v>75</v>
      </c>
      <c r="B17" s="16">
        <v>16</v>
      </c>
      <c r="D17" s="10" t="s">
        <v>31</v>
      </c>
      <c r="E17" s="11"/>
      <c r="F17" s="11"/>
      <c r="G17" s="12"/>
      <c r="H17" s="3"/>
      <c r="I17" s="2"/>
      <c r="K17" s="2" t="s">
        <v>39</v>
      </c>
      <c r="L17" s="2"/>
      <c r="M17" s="2"/>
      <c r="N17" s="2"/>
      <c r="O17" s="28" t="e">
        <f>VLOOKUP(K17,'map control ALL'!$A$1:$B$15,2,0)</f>
        <v>#N/A</v>
      </c>
      <c r="P17" s="18" t="b">
        <f t="shared" si="0"/>
        <v>1</v>
      </c>
      <c r="Q17" s="18"/>
      <c r="R17" s="28"/>
      <c r="S17" s="28"/>
      <c r="T17" s="28"/>
      <c r="U17" s="28"/>
      <c r="V17" s="28"/>
    </row>
    <row r="18" spans="1:22" ht="14.4">
      <c r="D18" s="9">
        <v>6</v>
      </c>
      <c r="E18" s="3" t="str">
        <f>INDEX(D2:D9,MATCH(D18,G2:G9,0))</f>
        <v>Cardiff and Vale UHB</v>
      </c>
      <c r="F18" s="3"/>
      <c r="G18" s="4"/>
      <c r="H18" s="3"/>
      <c r="I18" s="2"/>
      <c r="K18" s="2" t="s">
        <v>40</v>
      </c>
      <c r="L18" s="2"/>
      <c r="M18" s="2"/>
      <c r="N18" s="2"/>
      <c r="O18" s="28" t="e">
        <f>VLOOKUP(K18,'map control ALL'!$A$1:$B$15,2,0)</f>
        <v>#N/A</v>
      </c>
      <c r="P18" s="18" t="b">
        <f t="shared" si="0"/>
        <v>1</v>
      </c>
      <c r="Q18" s="18"/>
      <c r="R18" s="28"/>
      <c r="S18" s="28"/>
      <c r="T18" s="28"/>
      <c r="U18" s="28"/>
      <c r="V18" s="28"/>
    </row>
    <row r="19" spans="1:22" ht="14.4">
      <c r="D19" s="5">
        <v>1</v>
      </c>
      <c r="E19" s="6" t="str">
        <f>INDEX(D13:D16,MATCH(D19,E13:E16,0))</f>
        <v>Under 75</v>
      </c>
      <c r="F19" s="6"/>
      <c r="G19" s="7"/>
      <c r="H19" s="3"/>
      <c r="I19" s="2"/>
      <c r="K19" s="2" t="s">
        <v>41</v>
      </c>
      <c r="L19" s="2"/>
      <c r="M19" s="2"/>
      <c r="N19" s="2"/>
      <c r="O19" s="28" t="e">
        <f>VLOOKUP(K19,'map control ALL'!$A$1:$B$15,2,0)</f>
        <v>#N/A</v>
      </c>
      <c r="P19" s="18" t="b">
        <f t="shared" si="0"/>
        <v>0</v>
      </c>
      <c r="Q19" s="18"/>
      <c r="R19" s="28"/>
      <c r="S19" s="28"/>
      <c r="T19" s="28"/>
      <c r="U19" s="28"/>
      <c r="V19" s="28"/>
    </row>
    <row r="20" spans="1:22" ht="14.4">
      <c r="D20" s="3"/>
      <c r="E20" s="3"/>
      <c r="F20" s="3"/>
      <c r="G20" s="3"/>
      <c r="H20" s="3"/>
      <c r="I20" s="2"/>
      <c r="K20" s="2" t="s">
        <v>42</v>
      </c>
      <c r="O20" s="28" t="e">
        <f>VLOOKUP(K20,'map control ALL'!$A$1:$B$15,2,0)</f>
        <v>#N/A</v>
      </c>
      <c r="P20" s="18" t="b">
        <f t="shared" si="0"/>
        <v>0</v>
      </c>
      <c r="Q20" s="18"/>
      <c r="R20" s="28"/>
      <c r="S20" s="28"/>
      <c r="T20" s="28"/>
      <c r="U20" s="28"/>
      <c r="V20" s="28"/>
    </row>
    <row r="21" spans="1:22" ht="14.4">
      <c r="D21" s="3"/>
      <c r="E21" s="3"/>
      <c r="F21" s="3"/>
      <c r="G21" s="3"/>
      <c r="H21" s="3"/>
      <c r="I21" s="2"/>
      <c r="K21" s="2" t="s">
        <v>43</v>
      </c>
      <c r="O21" s="28">
        <f>VLOOKUP(K21,'map control ALL'!$A$1:$B$15,2,0)</f>
        <v>11</v>
      </c>
      <c r="P21" s="18" t="b">
        <f t="shared" si="0"/>
        <v>0</v>
      </c>
      <c r="Q21" s="18"/>
      <c r="R21" s="28"/>
      <c r="S21" s="28"/>
      <c r="T21" s="28"/>
      <c r="U21" s="28"/>
      <c r="V21" s="28"/>
    </row>
    <row r="22" spans="1:22" ht="14.4">
      <c r="D22" s="3"/>
      <c r="E22" s="3"/>
      <c r="F22" s="3"/>
      <c r="G22" s="3"/>
      <c r="H22" s="3"/>
      <c r="K22" s="2" t="s">
        <v>44</v>
      </c>
      <c r="O22" s="28" t="e">
        <f>VLOOKUP(K22,'map control ALL'!$A$1:$B$15,2,0)</f>
        <v>#N/A</v>
      </c>
      <c r="P22" s="18" t="b">
        <f t="shared" si="0"/>
        <v>0</v>
      </c>
      <c r="Q22" s="18"/>
      <c r="R22" s="28"/>
      <c r="S22" s="28"/>
      <c r="T22" s="28"/>
      <c r="U22" s="28"/>
      <c r="V22" s="28"/>
    </row>
    <row r="23" spans="1:22" ht="14.4">
      <c r="D23" s="3"/>
      <c r="E23" s="3"/>
      <c r="F23" s="3"/>
      <c r="G23" s="3"/>
      <c r="H23" s="3"/>
      <c r="K23" s="2" t="s">
        <v>45</v>
      </c>
      <c r="O23" s="28" t="e">
        <f>VLOOKUP(K23,'map control ALL'!$A$1:$B$15,2,0)</f>
        <v>#N/A</v>
      </c>
      <c r="P23" s="18" t="b">
        <f t="shared" si="0"/>
        <v>0</v>
      </c>
    </row>
    <row r="24" spans="1:22" ht="14.4">
      <c r="D24" s="3"/>
      <c r="E24" s="3"/>
      <c r="F24" s="3"/>
      <c r="G24" s="3"/>
      <c r="H24" s="3"/>
      <c r="K24" s="2" t="s">
        <v>46</v>
      </c>
      <c r="O24" s="28">
        <f>VLOOKUP(K24,'map control ALL'!$A$1:$B$15,2,0)</f>
        <v>14</v>
      </c>
      <c r="P24" s="18" t="b">
        <f t="shared" si="0"/>
        <v>0</v>
      </c>
    </row>
    <row r="25" spans="1:22" ht="14.4">
      <c r="D25" s="3"/>
      <c r="E25" s="3"/>
      <c r="F25" s="3"/>
      <c r="G25" s="3"/>
      <c r="H25" s="3"/>
      <c r="K25" s="2" t="s">
        <v>47</v>
      </c>
      <c r="O25" s="28" t="e">
        <f>VLOOKUP(K25,'map control ALL'!$A$1:$B$15,2,0)</f>
        <v>#N/A</v>
      </c>
      <c r="P25" s="18" t="b">
        <f t="shared" si="0"/>
        <v>0</v>
      </c>
    </row>
    <row r="26" spans="1:22" ht="14.4">
      <c r="D26" s="3"/>
      <c r="E26" s="3"/>
      <c r="F26" s="3"/>
      <c r="G26" s="3"/>
      <c r="H26" s="3"/>
      <c r="K26" s="2" t="s">
        <v>48</v>
      </c>
      <c r="O26" s="28" t="e">
        <f>VLOOKUP(K26,'map control ALL'!$A$1:$B$15,2,0)</f>
        <v>#N/A</v>
      </c>
      <c r="P26" s="18" t="b">
        <f t="shared" si="0"/>
        <v>0</v>
      </c>
    </row>
    <row r="27" spans="1:22">
      <c r="D27" s="3"/>
      <c r="E27" s="3"/>
      <c r="F27" s="3"/>
      <c r="G27" s="3"/>
      <c r="H27" s="3"/>
    </row>
    <row r="28" spans="1:22">
      <c r="D28" s="3"/>
      <c r="E28" s="3"/>
      <c r="F28" s="3"/>
      <c r="G28" s="3"/>
      <c r="H28" s="3"/>
    </row>
    <row r="29" spans="1:22">
      <c r="D29" s="8"/>
      <c r="E29" s="8"/>
      <c r="F29" s="8"/>
      <c r="G29" s="8"/>
      <c r="H29" s="8"/>
    </row>
    <row r="69" spans="12:13">
      <c r="L69" s="2"/>
      <c r="M69" s="2"/>
    </row>
    <row r="70" spans="12:13">
      <c r="L70" s="2"/>
      <c r="M70" s="2"/>
    </row>
    <row r="71" spans="12:13">
      <c r="L71" s="2"/>
      <c r="M71" s="2"/>
    </row>
    <row r="72" spans="12:13">
      <c r="L72" s="2"/>
      <c r="M72" s="2"/>
    </row>
    <row r="73" spans="12:13">
      <c r="L73" s="2"/>
      <c r="M73" s="2"/>
    </row>
    <row r="74" spans="12:13">
      <c r="L74" s="2"/>
      <c r="M74" s="2"/>
    </row>
    <row r="75" spans="12:13">
      <c r="L75" s="2"/>
      <c r="M75" s="2"/>
    </row>
    <row r="76" spans="12:13">
      <c r="L76" s="2"/>
      <c r="M76" s="2"/>
    </row>
    <row r="77" spans="12:13">
      <c r="L77" s="2"/>
      <c r="M77" s="2"/>
    </row>
    <row r="78" spans="12:13">
      <c r="L78" s="2"/>
      <c r="M78" s="2"/>
    </row>
    <row r="79" spans="12:13">
      <c r="L79" s="2"/>
      <c r="M79" s="2"/>
    </row>
    <row r="80" spans="12:13">
      <c r="L80" s="2"/>
      <c r="M80" s="2"/>
    </row>
    <row r="81" spans="12:13">
      <c r="L81" s="2"/>
      <c r="M81" s="2"/>
    </row>
    <row r="82" spans="12:13">
      <c r="L82" s="2"/>
      <c r="M82" s="2"/>
    </row>
    <row r="83" spans="12:13">
      <c r="L83" s="2"/>
      <c r="M83" s="2"/>
    </row>
    <row r="84" spans="12:13">
      <c r="L84" s="2"/>
      <c r="M84" s="2"/>
    </row>
    <row r="85" spans="12:13">
      <c r="L85" s="2"/>
      <c r="M85" s="2"/>
    </row>
    <row r="86" spans="12:13">
      <c r="L86" s="2"/>
      <c r="M86" s="2"/>
    </row>
    <row r="87" spans="12:13">
      <c r="L87" s="2"/>
      <c r="M87" s="2"/>
    </row>
    <row r="88" spans="12:13">
      <c r="L88" s="2"/>
      <c r="M88" s="2"/>
    </row>
    <row r="89" spans="12:13">
      <c r="L89" s="2"/>
      <c r="M89" s="2"/>
    </row>
    <row r="90" spans="12:13">
      <c r="L90" s="2"/>
      <c r="M90" s="2"/>
    </row>
    <row r="91" spans="12:13">
      <c r="L91" s="2"/>
      <c r="M91" s="2"/>
    </row>
  </sheetData>
  <conditionalFormatting sqref="L12:N16">
    <cfRule type="cellIs" dxfId="1" priority="4" operator="equal">
      <formula>TRUE</formula>
    </cfRule>
  </conditionalFormatting>
  <conditionalFormatting sqref="P11:P26">
    <cfRule type="cellIs" dxfId="0" priority="1" operator="equal">
      <formula>TRUE</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showGridLines="0" zoomScaleNormal="100" workbookViewId="0">
      <selection activeCell="E1" sqref="E1"/>
    </sheetView>
  </sheetViews>
  <sheetFormatPr defaultColWidth="9.109375" defaultRowHeight="12.6"/>
  <cols>
    <col min="1" max="2" width="32.5546875" style="3" customWidth="1"/>
    <col min="3" max="3" width="123.109375" style="3" customWidth="1"/>
    <col min="4" max="4" width="9.109375" style="3"/>
    <col min="5" max="5" width="13.6640625" style="3" customWidth="1"/>
    <col min="6" max="6" width="46.44140625" style="3" customWidth="1"/>
    <col min="7" max="16384" width="9.109375" style="3"/>
  </cols>
  <sheetData>
    <row r="1" spans="1:6" ht="409.5" customHeight="1">
      <c r="A1" s="16" t="s">
        <v>68</v>
      </c>
      <c r="B1" s="16">
        <v>9</v>
      </c>
      <c r="F1" s="24" t="s">
        <v>60</v>
      </c>
    </row>
    <row r="2" spans="1:6" ht="9.9" customHeight="1">
      <c r="B2" s="16"/>
    </row>
    <row r="3" spans="1:6" ht="409.5" customHeight="1">
      <c r="A3" s="16" t="s">
        <v>69</v>
      </c>
      <c r="B3" s="16">
        <v>10</v>
      </c>
    </row>
    <row r="4" spans="1:6" ht="9.9" customHeight="1">
      <c r="B4" s="16"/>
    </row>
    <row r="5" spans="1:6" ht="409.5" customHeight="1">
      <c r="A5" s="14" t="s">
        <v>43</v>
      </c>
      <c r="B5" s="16">
        <v>11</v>
      </c>
    </row>
    <row r="6" spans="1:6" ht="9.9" customHeight="1">
      <c r="B6" s="16"/>
    </row>
    <row r="7" spans="1:6" ht="409.5" customHeight="1">
      <c r="A7" s="16" t="s">
        <v>71</v>
      </c>
      <c r="B7" s="16">
        <v>12</v>
      </c>
    </row>
    <row r="8" spans="1:6" ht="9.9" customHeight="1">
      <c r="B8" s="16"/>
    </row>
    <row r="9" spans="1:6" ht="409.5" customHeight="1">
      <c r="A9" s="16" t="s">
        <v>72</v>
      </c>
      <c r="B9" s="16">
        <v>13</v>
      </c>
    </row>
    <row r="10" spans="1:6" ht="9.9" customHeight="1">
      <c r="B10" s="16"/>
    </row>
    <row r="11" spans="1:6" ht="409.5" customHeight="1">
      <c r="A11" s="15" t="s">
        <v>46</v>
      </c>
      <c r="B11" s="16">
        <v>14</v>
      </c>
    </row>
    <row r="12" spans="1:6" ht="9.9" customHeight="1">
      <c r="B12" s="16"/>
    </row>
    <row r="13" spans="1:6" ht="409.5" customHeight="1">
      <c r="A13" s="16" t="s">
        <v>74</v>
      </c>
      <c r="B13" s="16">
        <v>15</v>
      </c>
    </row>
    <row r="14" spans="1:6" ht="9.9" customHeight="1">
      <c r="B14" s="16"/>
    </row>
    <row r="15" spans="1:6" ht="409.5" customHeight="1">
      <c r="A15" s="16" t="s">
        <v>75</v>
      </c>
      <c r="B15" s="16">
        <v>16</v>
      </c>
    </row>
    <row r="16" spans="1:6" ht="409.5" customHeight="1">
      <c r="B16" s="16"/>
    </row>
    <row r="17" spans="2:2" ht="9.9" customHeight="1">
      <c r="B17" s="16"/>
    </row>
    <row r="18" spans="2:2" ht="409.5" customHeight="1">
      <c r="B18" s="16"/>
    </row>
    <row r="19" spans="2:2" ht="9.9" customHeight="1">
      <c r="B19" s="16"/>
    </row>
    <row r="20" spans="2:2" ht="409.5" customHeight="1">
      <c r="B20" s="16"/>
    </row>
    <row r="21" spans="2:2" ht="9.9" customHeight="1">
      <c r="B21" s="16"/>
    </row>
    <row r="22" spans="2:2" ht="409.5" customHeight="1">
      <c r="B22" s="16"/>
    </row>
    <row r="23" spans="2:2" ht="9.9" customHeight="1">
      <c r="B23" s="16"/>
    </row>
    <row r="24" spans="2:2" ht="409.5" customHeight="1">
      <c r="B24" s="16"/>
    </row>
    <row r="25" spans="2:2" ht="9.9" customHeight="1">
      <c r="B25" s="16"/>
    </row>
    <row r="26" spans="2:2" ht="409.5" customHeight="1">
      <c r="B26" s="16"/>
    </row>
    <row r="27" spans="2:2" ht="9.9" customHeight="1">
      <c r="B27" s="16"/>
    </row>
    <row r="28" spans="2:2" ht="409.5" customHeight="1">
      <c r="B28" s="16"/>
    </row>
    <row r="29" spans="2:2" ht="9.9" customHeight="1">
      <c r="B29" s="16"/>
    </row>
    <row r="30" spans="2:2" ht="409.5" customHeight="1">
      <c r="B30" s="16"/>
    </row>
    <row r="31" spans="2:2" ht="9.9" customHeight="1">
      <c r="B31" s="16"/>
    </row>
    <row r="32" spans="2:2" ht="409.5" customHeight="1">
      <c r="B32" s="16"/>
    </row>
    <row r="33" spans="2:2" ht="9.9" customHeight="1">
      <c r="B33" s="16"/>
    </row>
    <row r="34" spans="2:2" ht="409.5" customHeight="1">
      <c r="B34" s="16"/>
    </row>
    <row r="35" spans="2:2" ht="9.9" customHeight="1">
      <c r="B35" s="16"/>
    </row>
    <row r="36" spans="2:2" ht="409.5" customHeight="1">
      <c r="B36" s="16"/>
    </row>
    <row r="37" spans="2:2" ht="9.9" customHeight="1"/>
    <row r="38" spans="2:2" ht="409.5" customHeight="1"/>
    <row r="39" spans="2:2" ht="9.9" customHeight="1"/>
    <row r="40" spans="2:2" ht="409.5" customHeight="1"/>
    <row r="41" spans="2:2" ht="9.9" customHeight="1"/>
    <row r="42" spans="2:2" ht="409.5" customHeight="1"/>
    <row r="43" spans="2:2" ht="9.75" customHeight="1"/>
    <row r="44" spans="2:2" ht="409.5" customHeight="1"/>
    <row r="45" spans="2:2" ht="9.75" customHeight="1"/>
    <row r="46" spans="2:2" ht="409.5" customHeight="1"/>
    <row r="47" spans="2:2" ht="9.75" customHeight="1"/>
    <row r="48" spans="2:2" ht="409.5" customHeight="1"/>
    <row r="49" ht="9.75" customHeight="1"/>
    <row r="50" ht="409.5" customHeight="1"/>
    <row r="51" ht="9.75" customHeight="1"/>
    <row r="52" ht="409.5" customHeight="1"/>
    <row r="53" ht="8.25" customHeight="1"/>
    <row r="54" ht="409.5" customHeight="1"/>
    <row r="55" ht="11.25" customHeight="1"/>
    <row r="56" ht="409.5" customHeight="1"/>
    <row r="57" ht="9.75" customHeight="1"/>
    <row r="58" ht="409.5" customHeight="1"/>
    <row r="59" ht="9" customHeight="1"/>
    <row r="60" ht="409.5" customHeight="1"/>
    <row r="61" ht="9.75" customHeight="1"/>
    <row r="62" ht="409.5" customHeight="1"/>
  </sheetData>
  <hyperlinks>
    <hyperlink ref="F1" r:id="rId1"/>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146617-6AB1-4525-AADB-53B069D95C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5EC559-E89F-4547-9EC1-20CCE88C4CA4}">
  <ds:schemaRefs>
    <ds:schemaRef ds:uri="http://schemas.microsoft.com/sharepoint/v3/contenttype/forms"/>
  </ds:schemaRefs>
</ds:datastoreItem>
</file>

<file path=customXml/itemProps3.xml><?xml version="1.0" encoding="utf-8"?>
<ds:datastoreItem xmlns:ds="http://schemas.openxmlformats.org/officeDocument/2006/customXml" ds:itemID="{6BCEBFD8-5F49-4B42-B4CF-CC88042AB70E}">
  <ds:schemaRefs>
    <ds:schemaRef ds:uri="http://purl.org/dc/elements/1.1/"/>
    <ds:schemaRef ds:uri="http://schemas.microsoft.com/office/2006/metadata/properties"/>
    <ds:schemaRef ds:uri="f30bebb2-c01f-48d0-81da-dc8b123879c2"/>
    <ds:schemaRef ds:uri="b7e247b7-cca8-429f-8688-16f83c8fba5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Introduction</vt:lpstr>
      <vt:lpstr>Output</vt:lpstr>
      <vt:lpstr>Technical guide</vt:lpstr>
      <vt:lpstr>Interpretation guide</vt:lpstr>
      <vt:lpstr>Copy tables and charts</vt:lpstr>
      <vt:lpstr>lookups</vt:lpstr>
      <vt:lpstr>map control ALL</vt:lpstr>
      <vt:lpstr>'Copy tables and charts'!Print_Area</vt:lpstr>
      <vt:lpstr>'Interpretation guide'!Print_Area</vt:lpstr>
      <vt:lpstr>Introduction!Print_Area</vt:lpstr>
      <vt:lpstr>Output!Print_Area</vt:lpstr>
      <vt:lpstr>'Technical guide'!Print_Area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2016-06-16T14:38:31Z</dcterms:created>
  <dcterms:modified xsi:type="dcterms:W3CDTF">2021-07-08T10:00:00Z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