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ml.chartshape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15"/>
  <workbookPr filterPrivacy="1"/>
  <xr:revisionPtr revIDLastSave="0" documentId="8_{AD6306AE-30F8-4C32-89B2-FBBB9181C6C0}" xr6:coauthVersionLast="47" xr6:coauthVersionMax="47" xr10:uidLastSave="{00000000-0000-0000-0000-000000000000}"/>
  <bookViews>
    <workbookView xWindow="-110" yWindow="-110" windowWidth="19420" windowHeight="10420" tabRatio="692" xr2:uid="{00000000-000D-0000-FFFF-FFFF00000000}"/>
  </bookViews>
  <sheets>
    <sheet name="Readme" sheetId="28" r:id="rId1"/>
    <sheet name="How to copy charts &amp; tables" sheetId="30" r:id="rId2"/>
    <sheet name="Population structure" sheetId="49" r:id="rId3"/>
    <sheet name="Mortality &amp; YLL" sheetId="50" r:id="rId4"/>
  </sheets>
  <externalReferences>
    <externalReference r:id="rId5"/>
  </externalReferences>
  <definedNames>
    <definedName name="____RC05S1RD" localSheetId="2">#REF!</definedName>
    <definedName name="____RC05S1RD">#REF!</definedName>
    <definedName name="___MY01" localSheetId="2">#REF!</definedName>
    <definedName name="___MY01">#REF!</definedName>
    <definedName name="___RC05S1RD" localSheetId="2">#REF!</definedName>
    <definedName name="___RC05S1RD">#REF!</definedName>
    <definedName name="__MY01" localSheetId="2">#REF!</definedName>
    <definedName name="__MY01">#REF!</definedName>
    <definedName name="__RC05S1RD" localSheetId="2">#REF!</definedName>
    <definedName name="__RC05S1RD">#REF!</definedName>
    <definedName name="_MY01" localSheetId="2">#REF!</definedName>
    <definedName name="_MY01">#REF!</definedName>
    <definedName name="_P02" localSheetId="2">#REF!</definedName>
    <definedName name="_P02">#REF!</definedName>
    <definedName name="_P03" localSheetId="2">#REF!</definedName>
    <definedName name="_P03">#REF!</definedName>
    <definedName name="_RC05S1RD" localSheetId="2">#REF!</definedName>
    <definedName name="_RC05S1RD">#REF!</definedName>
    <definedName name="_S02" localSheetId="2">#REF!</definedName>
    <definedName name="_S02">#REF!</definedName>
    <definedName name="_S03" localSheetId="2">#REF!</definedName>
    <definedName name="_S03">#REF!</definedName>
    <definedName name="_S04" localSheetId="2">#REF!</definedName>
    <definedName name="_S04">#REF!</definedName>
    <definedName name="_Sort" localSheetId="3" hidden="1">#REF!</definedName>
    <definedName name="_Sort" localSheetId="2" hidden="1">#REF!</definedName>
    <definedName name="_Sort" hidden="1">#REF!</definedName>
    <definedName name="ANGL" localSheetId="2">#REF!</definedName>
    <definedName name="ANGL">#REF!</definedName>
    <definedName name="ANGL1" localSheetId="2">#REF!</definedName>
    <definedName name="ANGL1">#REF!</definedName>
    <definedName name="BLAEN" localSheetId="2">#REF!</definedName>
    <definedName name="BLAEN">#REF!</definedName>
    <definedName name="bmiHB" localSheetId="2">#REF!</definedName>
    <definedName name="bmiHB">#REF!</definedName>
    <definedName name="bmiLA" localSheetId="2">#REF!</definedName>
    <definedName name="bmiLA">#REF!</definedName>
    <definedName name="BRIDG" localSheetId="2">#REF!</definedName>
    <definedName name="BRIDG">#REF!</definedName>
    <definedName name="CAERP" localSheetId="2">#REF!</definedName>
    <definedName name="CAERP">#REF!</definedName>
    <definedName name="CARDF" localSheetId="2">#REF!</definedName>
    <definedName name="CARDF">#REF!</definedName>
    <definedName name="CARMS" localSheetId="2">#REF!</definedName>
    <definedName name="CARMS">#REF!</definedName>
    <definedName name="CERED" localSheetId="2">#REF!</definedName>
    <definedName name="CERED">#REF!</definedName>
    <definedName name="CONWY" localSheetId="2">#REF!</definedName>
    <definedName name="CONWY">#REF!</definedName>
    <definedName name="_xlnm.Database">[1]CFDATA!$A$1:$L$952</definedName>
    <definedName name="DENBI" localSheetId="2">#REF!</definedName>
    <definedName name="DENBI">#REF!</definedName>
    <definedName name="drinkingHB" localSheetId="2">#REF!</definedName>
    <definedName name="drinkingHB">#REF!</definedName>
    <definedName name="drinkingLA" localSheetId="2">#REF!</definedName>
    <definedName name="drinkingLA">#REF!</definedName>
    <definedName name="exerciseHB" localSheetId="2">#REF!</definedName>
    <definedName name="exerciseHB">#REF!</definedName>
    <definedName name="exerciseLA" localSheetId="2">#REF!</definedName>
    <definedName name="exerciseLA">#REF!</definedName>
    <definedName name="FLINT" localSheetId="2">#REF!</definedName>
    <definedName name="FLINT">#REF!</definedName>
    <definedName name="fruitHB" localSheetId="2">#REF!</definedName>
    <definedName name="fruitHB">#REF!</definedName>
    <definedName name="fruitLA" localSheetId="2">#REF!</definedName>
    <definedName name="fruitLA">#REF!</definedName>
    <definedName name="G" localSheetId="2">#REF!</definedName>
    <definedName name="G">#REF!</definedName>
    <definedName name="GWYN" localSheetId="2">#REF!</definedName>
    <definedName name="GWYN">#REF!</definedName>
    <definedName name="H" localSheetId="2">#REF!</definedName>
    <definedName name="H">#REF!</definedName>
    <definedName name="lltiHB" localSheetId="2">#REF!</definedName>
    <definedName name="lltiHB">#REF!</definedName>
    <definedName name="lltiLA" localSheetId="2">#REF!</definedName>
    <definedName name="lltiLA">#REF!</definedName>
    <definedName name="MERTH" localSheetId="2">#REF!</definedName>
    <definedName name="MERTH">#REF!</definedName>
    <definedName name="MONS" localSheetId="2">#REF!</definedName>
    <definedName name="MONS">#REF!</definedName>
    <definedName name="nathanlookup" localSheetId="2">#REF!</definedName>
    <definedName name="nathanlookup">#REF!</definedName>
    <definedName name="NEATH" localSheetId="2">#REF!</definedName>
    <definedName name="NEATH">#REF!</definedName>
    <definedName name="NEWPT" localSheetId="2">#REF!</definedName>
    <definedName name="NEWPT">#REF!</definedName>
    <definedName name="PEMBS" localSheetId="2">#REF!</definedName>
    <definedName name="PEMBS">#REF!</definedName>
    <definedName name="pop" localSheetId="2">#REF!</definedName>
    <definedName name="pop">#REF!</definedName>
    <definedName name="POWYS" localSheetId="2">#REF!</definedName>
    <definedName name="POWYS">#REF!</definedName>
    <definedName name="_xlnm.Print_Area" localSheetId="3">'Mortality &amp; YLL'!$A$1:$T$44</definedName>
    <definedName name="_xlnm.Print_Area" localSheetId="2">'Population structure'!$A$1:$L$42</definedName>
    <definedName name="_xlnm.Print_Area" localSheetId="0">Readme!$A$1:$B$33</definedName>
    <definedName name="qcmental" localSheetId="2">#REF!</definedName>
    <definedName name="qcmental">#REF!</definedName>
    <definedName name="qcphysical" localSheetId="2">#REF!</definedName>
    <definedName name="qcphysical">#REF!</definedName>
    <definedName name="RCT" localSheetId="2">#REF!</definedName>
    <definedName name="RCT">#REF!</definedName>
    <definedName name="smokeHB" localSheetId="2">#REF!</definedName>
    <definedName name="smokeHB">#REF!</definedName>
    <definedName name="smokeLA" localSheetId="2">#REF!</definedName>
    <definedName name="smokeLA">#REF!</definedName>
    <definedName name="SWANS" localSheetId="2">#REF!</definedName>
    <definedName name="SWANS">#REF!</definedName>
    <definedName name="SY04S1RD" localSheetId="2">#REF!</definedName>
    <definedName name="SY04S1RD">#REF!</definedName>
    <definedName name="SY05PCT" localSheetId="2">#REF!</definedName>
    <definedName name="SY05PCT">#REF!</definedName>
    <definedName name="TORFA" localSheetId="2">#REF!</definedName>
    <definedName name="TORFA">#REF!</definedName>
    <definedName name="VALEG" localSheetId="2">#REF!</definedName>
    <definedName name="VALEG">#REF!</definedName>
    <definedName name="WARDS102" localSheetId="2">#REF!</definedName>
    <definedName name="WARDS102">#REF!</definedName>
    <definedName name="WARDS112" localSheetId="2">#REF!</definedName>
    <definedName name="WARDS112">#REF!</definedName>
    <definedName name="WREXH" localSheetId="2">#REF!</definedName>
    <definedName name="WREXH">#REF!</definedName>
    <definedName name="ytu" localSheetId="2">#REF!</definedName>
    <definedName name="ytu">#REF!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50" l="1"/>
  <c r="D30" i="50"/>
  <c r="G30" i="50" s="1"/>
  <c r="D31" i="50"/>
  <c r="G31" i="50" s="1"/>
  <c r="D32" i="50"/>
  <c r="G32" i="50" s="1"/>
  <c r="D33" i="50"/>
  <c r="G33" i="50"/>
  <c r="C34" i="50"/>
  <c r="D34" i="50" s="1"/>
  <c r="F34" i="50"/>
  <c r="G34" i="50" l="1"/>
</calcChain>
</file>

<file path=xl/sharedStrings.xml><?xml version="1.0" encoding="utf-8"?>
<sst xmlns="http://schemas.openxmlformats.org/spreadsheetml/2006/main" count="108" uniqueCount="81">
  <si>
    <t>TOPIC:</t>
  </si>
  <si>
    <t>Mortality</t>
  </si>
  <si>
    <t>SUBJECT:</t>
  </si>
  <si>
    <t>Years of life lost (YLL)</t>
  </si>
  <si>
    <t>SOURCE:</t>
  </si>
  <si>
    <t>Public Health Mortality (PHM), Office for National Statistics</t>
  </si>
  <si>
    <t>Mid-year population estimates, Office for National Statistics</t>
  </si>
  <si>
    <t>Welsh Index of Multiple Deprivation (WIMD) 2019, Welsh Government (WG)</t>
  </si>
  <si>
    <t>GEOGRAPHY:</t>
  </si>
  <si>
    <t>Wales</t>
  </si>
  <si>
    <t>PERIOD:</t>
  </si>
  <si>
    <t>2016-2018</t>
  </si>
  <si>
    <t>DEMOGRAPHY:</t>
  </si>
  <si>
    <t>Persons aged under 75</t>
  </si>
  <si>
    <t>STATISTICS:</t>
  </si>
  <si>
    <t>Count, annual average and crude rate per 100,000</t>
  </si>
  <si>
    <t>CONTACT:</t>
  </si>
  <si>
    <t>Publichealthwalesobservatory@wales.nhs.uk</t>
  </si>
  <si>
    <t>NOTES:</t>
  </si>
  <si>
    <t xml:space="preserve">Years of life lost have been calculated using the methodology provided by ONS. 
Total years of life lost is calculated using the following formula:
</t>
  </si>
  <si>
    <r>
      <t>where 
A = age cut-off (75 in this analysis)
a</t>
    </r>
    <r>
      <rPr>
        <vertAlign val="subscript"/>
        <sz val="10"/>
        <rFont val="Verdana"/>
        <family val="2"/>
      </rPr>
      <t>i</t>
    </r>
    <r>
      <rPr>
        <sz val="10"/>
        <rFont val="Verdana"/>
        <family val="2"/>
      </rPr>
      <t xml:space="preserve"> = age at death + 0.5
d</t>
    </r>
    <r>
      <rPr>
        <vertAlign val="subscript"/>
        <sz val="10"/>
        <rFont val="Verdana"/>
        <family val="2"/>
      </rPr>
      <t>i</t>
    </r>
    <r>
      <rPr>
        <sz val="10"/>
        <rFont val="Verdana"/>
        <family val="2"/>
      </rPr>
      <t xml:space="preserve"> = number of deaths in the age group</t>
    </r>
  </si>
  <si>
    <t>Further details of the methodology can be found here:</t>
  </si>
  <si>
    <t>https://www.ons.gov.uk/peoplepopulationandcommunity/birthsdeathsandmarriages/deaths/methodologies/userguidetomortalitystatisticsjuly2017#death-rates-ratios-and-standardisation</t>
  </si>
  <si>
    <t>© 2022 Public Health Wales NHS Trust</t>
  </si>
  <si>
    <t>Material contained in this document may be reproduced under the terms of the Open Government Licence (OGL)</t>
  </si>
  <si>
    <t xml:space="preserve">www.nationalarchives.gov.uk/doc/open-government-licence/version/3/  </t>
  </si>
  <si>
    <t xml:space="preserve">provided it is done so accurately and is not used in a misleading context. </t>
  </si>
  <si>
    <t>Acknowledgement to Public Health Wales NHS Trust to be stated.</t>
  </si>
  <si>
    <t>Copyright in the typographical arrangement, design and layout belongs to Public Health Wales NHS Trust.</t>
  </si>
  <si>
    <t xml:space="preserve">Why use this method to copy and paste charts </t>
  </si>
  <si>
    <t>If the standard {Copy} and {Paste} option is used for inserting Excel charts into documents, reports</t>
  </si>
  <si>
    <t>or presentations then frequently the chart will lose some of its formatting and/or the axes labels may be</t>
  </si>
  <si>
    <t>truncated. Similarly, table column sizes are often distorted using the standard {Copy} and {Paste}</t>
  </si>
  <si>
    <t>method if a table is too wide. The technique described below overcomes these issues.</t>
  </si>
  <si>
    <t>Copying and pasting a chart</t>
  </si>
  <si>
    <t>Select the chart you want to copy by left clicking on it once i.e. so that the surrounding points are displayed. For tables, left click the top left hand corner and drag the mouse to the bottom right corner.</t>
  </si>
  <si>
    <t>On the 'Home' tab click the 'Copy' icon</t>
  </si>
  <si>
    <r>
      <t xml:space="preserve">Click 'Copy as picture' option (see </t>
    </r>
    <r>
      <rPr>
        <b/>
        <sz val="10"/>
        <color rgb="FF325083"/>
        <rFont val="Verdana"/>
        <family val="2"/>
      </rPr>
      <t>figure 1</t>
    </r>
    <r>
      <rPr>
        <sz val="10"/>
        <color rgb="FF325083"/>
        <rFont val="Verdana"/>
        <family val="2"/>
      </rPr>
      <t xml:space="preserve"> for chart selection)</t>
    </r>
  </si>
  <si>
    <r>
      <t xml:space="preserve">Choose 'As shown on screen' and 'picture' (see </t>
    </r>
    <r>
      <rPr>
        <b/>
        <sz val="10"/>
        <color rgb="FF325083"/>
        <rFont val="Verdana"/>
        <family val="2"/>
      </rPr>
      <t>figure 2</t>
    </r>
    <r>
      <rPr>
        <sz val="10"/>
        <color rgb="FF325083"/>
        <rFont val="Verdana"/>
        <family val="2"/>
      </rPr>
      <t>, also showing table area selection)</t>
    </r>
  </si>
  <si>
    <t xml:space="preserve">Using your mouse click on the point where you want to insert a copy of the chart e.g. in a Word </t>
  </si>
  <si>
    <t>document / presentation</t>
  </si>
  <si>
    <r>
      <t>On the 'Home' tab click 'paste' then 'paste special' (</t>
    </r>
    <r>
      <rPr>
        <b/>
        <sz val="10"/>
        <color rgb="FF325083"/>
        <rFont val="Verdana"/>
        <family val="2"/>
      </rPr>
      <t>figure 3</t>
    </r>
    <r>
      <rPr>
        <sz val="10"/>
        <color rgb="FF325083"/>
        <rFont val="Verdana"/>
        <family val="2"/>
      </rPr>
      <t>) and choose to insert as 'Picture (enhanced metafile)' (</t>
    </r>
    <r>
      <rPr>
        <b/>
        <sz val="10"/>
        <color rgb="FF325083"/>
        <rFont val="Verdana"/>
        <family val="2"/>
      </rPr>
      <t>figure 4</t>
    </r>
    <r>
      <rPr>
        <sz val="10"/>
        <color rgb="FF325083"/>
        <rFont val="Verdana"/>
        <family val="2"/>
      </rPr>
      <t>)</t>
    </r>
  </si>
  <si>
    <t>(see figure 3)</t>
  </si>
  <si>
    <t>Figure 1</t>
  </si>
  <si>
    <t>Figure 2</t>
  </si>
  <si>
    <t>Figure 3</t>
  </si>
  <si>
    <t>Figure 4</t>
  </si>
  <si>
    <t>Population, annual average count* and percentage, by WIMD 2019 quintile, all persons aged under 75, Wales, 2016-2018</t>
  </si>
  <si>
    <t>0-19</t>
  </si>
  <si>
    <t>20-39</t>
  </si>
  <si>
    <t>40-59</t>
  </si>
  <si>
    <t>60-74</t>
  </si>
  <si>
    <t>WIMD fifth</t>
  </si>
  <si>
    <t>Annual average</t>
  </si>
  <si>
    <t>%</t>
  </si>
  <si>
    <t>Least deprived</t>
  </si>
  <si>
    <t>Next least deprived</t>
  </si>
  <si>
    <t>Middle</t>
  </si>
  <si>
    <t>Next most deprived</t>
  </si>
  <si>
    <t>Most deprived</t>
  </si>
  <si>
    <t>Total</t>
  </si>
  <si>
    <t>Produced by Public Health Wales Observatory, using PHM &amp; MYE (ONS) &amp; WIMD 2019 (WG)</t>
  </si>
  <si>
    <t>*Counts are rounded to the nearest 100 persons</t>
  </si>
  <si>
    <t>Premature years of life lost (YLL), count and crude rate per 100,000*, WIMD 2019, all persons aged under 75, Wales, 2016-2018</t>
  </si>
  <si>
    <t>Total YLL</t>
  </si>
  <si>
    <t>Crude rate per 100,000</t>
  </si>
  <si>
    <r>
      <t>Expected YLL annually</t>
    </r>
    <r>
      <rPr>
        <b/>
        <vertAlign val="superscript"/>
        <sz val="9"/>
        <color rgb="FF325083"/>
        <rFont val="Verdana"/>
        <family val="2"/>
      </rPr>
      <t>1</t>
    </r>
  </si>
  <si>
    <r>
      <t xml:space="preserve">Excess annually </t>
    </r>
    <r>
      <rPr>
        <b/>
        <vertAlign val="superscript"/>
        <sz val="9"/>
        <color rgb="FF325083"/>
        <rFont val="Verdana"/>
        <family val="2"/>
      </rPr>
      <t>2</t>
    </r>
  </si>
  <si>
    <t>Excess % of all YLL in fifth</t>
  </si>
  <si>
    <t>-</t>
  </si>
  <si>
    <t>*Counts of YLL are rounded to the nearest 100 years of life lost</t>
  </si>
  <si>
    <r>
      <rPr>
        <vertAlign val="superscript"/>
        <sz val="8"/>
        <color rgb="FF325083"/>
        <rFont val="Verdana"/>
        <family val="2"/>
      </rPr>
      <t>1</t>
    </r>
    <r>
      <rPr>
        <sz val="8"/>
        <color rgb="FF325083"/>
        <rFont val="Verdana"/>
        <family val="2"/>
      </rPr>
      <t xml:space="preserve"> Excess is the number of YLL over the expected YLL if mortality rates in the least deprived fifth were the same in all other deprivation fifths. Calculated using age-specific death and population profiles. </t>
    </r>
  </si>
  <si>
    <r>
      <rPr>
        <vertAlign val="superscript"/>
        <sz val="8"/>
        <color rgb="FF325083"/>
        <rFont val="Verdana"/>
        <family val="2"/>
      </rPr>
      <t>2</t>
    </r>
    <r>
      <rPr>
        <sz val="8"/>
        <color rgb="FF325083"/>
        <rFont val="Verdana"/>
        <family val="2"/>
      </rPr>
      <t xml:space="preserve"> Total YLL minus expected YLL within each quintile</t>
    </r>
  </si>
  <si>
    <t>Premature mortality, count and rate per 100,000, WIMD 2019, all persons aged under 75, Wales, 2016-2018</t>
  </si>
  <si>
    <t>Total deaths</t>
  </si>
  <si>
    <t>crude rate per 100,000</t>
  </si>
  <si>
    <r>
      <t>Expected deaths annually</t>
    </r>
    <r>
      <rPr>
        <b/>
        <vertAlign val="superscript"/>
        <sz val="9"/>
        <color rgb="FF000080"/>
        <rFont val="Verdana"/>
        <family val="2"/>
      </rPr>
      <t>1</t>
    </r>
  </si>
  <si>
    <r>
      <t>Excess annually</t>
    </r>
    <r>
      <rPr>
        <b/>
        <vertAlign val="superscript"/>
        <sz val="9"/>
        <color rgb="FF000080"/>
        <rFont val="Verdana"/>
        <family val="2"/>
      </rPr>
      <t>2</t>
    </r>
  </si>
  <si>
    <t>Excess % of all deaths in fifth</t>
  </si>
  <si>
    <r>
      <rPr>
        <vertAlign val="superscript"/>
        <sz val="8"/>
        <color rgb="FF325083"/>
        <rFont val="Verdana"/>
        <family val="2"/>
      </rPr>
      <t>1</t>
    </r>
    <r>
      <rPr>
        <sz val="8"/>
        <color rgb="FF325083"/>
        <rFont val="Verdana"/>
        <family val="2"/>
      </rPr>
      <t xml:space="preserve"> Excess is the number of deaths over the expected deaths if mortality rates in the least deprived fifth were the same in all other deprivation fifths. Calculated using age-specific death and population profiles. </t>
    </r>
  </si>
  <si>
    <r>
      <rPr>
        <vertAlign val="superscript"/>
        <sz val="8"/>
        <color rgb="FF325083"/>
        <rFont val="Verdana"/>
        <family val="2"/>
      </rPr>
      <t>2</t>
    </r>
    <r>
      <rPr>
        <sz val="8"/>
        <color rgb="FF325083"/>
        <rFont val="Verdana"/>
        <family val="2"/>
      </rPr>
      <t xml:space="preserve"> Total deaths minus expected deaths within each quintile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</si>
</sst>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0.0"/>
    <numFmt numFmtId="166" formatCode="#,##0.0"/>
  </numFmts>
  <fonts count="33">
    <font>
      <sz val="11"/>
      <color theme="1"/>
      <name val="Calibri"/>
      <family val="2"/>
      <scheme val="minor"/>
    </font>
    <font>
      <sz val="11"/>
      <color theme="1"/>
      <name val="Calibri"/>
      <family val="2"/>
      <scheme val="minor"/>
    </font>
    <font>
      <sz val="10"/>
      <name val="Arial"/>
      <family val="2"/>
    </font>
    <font>
      <sz val="10"/>
      <name val="Verdana"/>
      <family val="2"/>
    </font>
    <font>
      <b/>
      <sz val="10"/>
      <name val="Verdana"/>
      <family val="2"/>
    </font>
    <font>
      <sz val="10"/>
      <color theme="1"/>
      <name val="Verdana"/>
      <family val="2"/>
    </font>
    <font>
      <b/>
      <sz val="10"/>
      <color indexed="10"/>
      <name val="Verdana"/>
      <family val="2"/>
    </font>
    <font>
      <b/>
      <sz val="10"/>
      <color rgb="FF266492"/>
      <name val="Verdana"/>
      <family val="2"/>
    </font>
    <font>
      <sz val="10"/>
      <color rgb="FF000080"/>
      <name val="Verdana"/>
      <family val="2"/>
    </font>
    <font>
      <sz val="11"/>
      <name val="Verdana"/>
      <family val="2"/>
    </font>
    <font>
      <u/>
      <sz val="10"/>
      <color indexed="12"/>
      <name val="Arial"/>
      <family val="2"/>
    </font>
    <font>
      <sz val="10"/>
      <color indexed="18"/>
      <name val="Verdana"/>
      <family val="2"/>
    </font>
    <font>
      <sz val="8"/>
      <color theme="1"/>
      <name val="Verdana"/>
      <family val="2"/>
    </font>
    <font>
      <b/>
      <sz val="10"/>
      <color rgb="FFFF0000"/>
      <name val="Verdana"/>
      <family val="2"/>
    </font>
    <font>
      <u/>
      <sz val="10"/>
      <color indexed="12"/>
      <name val="Verdana"/>
      <family val="2"/>
    </font>
    <font>
      <b/>
      <sz val="9"/>
      <name val="Verdana"/>
      <family val="2"/>
    </font>
    <font>
      <u/>
      <sz val="11"/>
      <color theme="10"/>
      <name val="Calibri"/>
      <family val="2"/>
    </font>
    <font>
      <b/>
      <u/>
      <sz val="10"/>
      <color theme="10"/>
      <name val="Verdana"/>
      <family val="2"/>
    </font>
    <font>
      <sz val="9"/>
      <name val="Verdana"/>
      <family val="2"/>
    </font>
    <font>
      <b/>
      <sz val="9"/>
      <color rgb="FF000080"/>
      <name val="Verdana"/>
      <family val="2"/>
    </font>
    <font>
      <vertAlign val="subscript"/>
      <sz val="10"/>
      <name val="Verdana"/>
      <family val="2"/>
    </font>
    <font>
      <sz val="10"/>
      <name val="Arial"/>
      <family val="2"/>
    </font>
    <font>
      <sz val="8"/>
      <color rgb="FF325083"/>
      <name val="Verdana"/>
      <family val="2"/>
    </font>
    <font>
      <vertAlign val="superscript"/>
      <sz val="8"/>
      <color rgb="FF325083"/>
      <name val="Verdana"/>
      <family val="2"/>
    </font>
    <font>
      <sz val="10"/>
      <color rgb="FF325083"/>
      <name val="Verdana"/>
      <family val="2"/>
    </font>
    <font>
      <b/>
      <sz val="10"/>
      <color rgb="FF325083"/>
      <name val="Verdana"/>
      <family val="2"/>
    </font>
    <font>
      <sz val="9"/>
      <color rgb="FF325083"/>
      <name val="Verdana"/>
      <family val="2"/>
    </font>
    <font>
      <b/>
      <sz val="9"/>
      <color rgb="FF325083"/>
      <name val="Verdana"/>
      <family val="2"/>
    </font>
    <font>
      <b/>
      <vertAlign val="superscript"/>
      <sz val="9"/>
      <color rgb="FF000080"/>
      <name val="Verdana"/>
      <family val="2"/>
    </font>
    <font>
      <sz val="9"/>
      <color rgb="FF5F739C"/>
      <name val="Verdana"/>
      <family val="2"/>
    </font>
    <font>
      <b/>
      <vertAlign val="superscript"/>
      <sz val="9"/>
      <color rgb="FF325083"/>
      <name val="Verdana"/>
      <family val="2"/>
    </font>
    <font>
      <sz val="11"/>
      <color theme="0" tint="-0.499984740745262"/>
      <name val="Calibri"/>
      <family val="2"/>
      <scheme val="minor"/>
    </font>
    <font>
      <sz val="9"/>
      <color theme="0" tint="-0.499984740745262"/>
      <name val="Verdana"/>
      <family val="2"/>
    </font>
  </fonts>
  <fills count="2">
    <fill>
      <patternFill patternType="none"/>
    </fill>
    <fill>
      <patternFill patternType="gray125"/>
    </fill>
  </fills>
  <borders count="4">
    <border>
      <left/>
      <right/>
      <top/>
      <bottom/>
      <diagonal/>
    </border>
    <border>
      <left/>
      <right style="thin">
        <color indexed="9"/>
      </right>
      <top/>
      <bottom/>
      <diagonal/>
    </border>
    <border>
      <left/>
      <right/>
      <top style="thin">
        <color rgb="FF325083"/>
      </top>
      <bottom/>
      <diagonal/>
    </border>
    <border>
      <left/>
      <right/>
      <top/>
      <bottom style="thin">
        <color rgb="FF325083"/>
      </bottom>
      <diagonal/>
    </border>
  </borders>
  <cellStyleXfs count="13">
    <xf numFmtId="0" fontId="0" fillId="0" borderId="0"/>
    <xf numFmtId="0" fontId="2" fillId="0" borderId="0"/>
    <xf numFmtId="0" fontId="2" fillId="0" borderId="0"/>
    <xf numFmtId="0" fontId="1" fillId="0" borderId="0"/>
    <xf numFmtId="0" fontId="10" fillId="0" borderId="0" applyNumberFormat="0" applyFill="0" applyBorder="0" applyAlignment="0" applyProtection="0">
      <alignment vertical="top"/>
      <protection locked="0"/>
    </xf>
    <xf numFmtId="0" fontId="2" fillId="0" borderId="0"/>
    <xf numFmtId="0" fontId="10" fillId="0" borderId="0" applyNumberFormat="0" applyFill="0" applyBorder="0" applyAlignment="0" applyProtection="0">
      <alignment vertical="top"/>
      <protection locked="0"/>
    </xf>
    <xf numFmtId="0" fontId="1" fillId="0" borderId="0"/>
    <xf numFmtId="0" fontId="16" fillId="0" borderId="0" applyNumberFormat="0" applyFill="0" applyBorder="0" applyAlignment="0" applyProtection="0">
      <alignment vertical="top"/>
      <protection locked="0"/>
    </xf>
    <xf numFmtId="0" fontId="21" fillId="0" borderId="0"/>
    <xf numFmtId="164" fontId="2" fillId="0" borderId="0" applyFont="0" applyFill="0" applyBorder="0" applyAlignment="0" applyProtection="0"/>
    <xf numFmtId="9" fontId="2" fillId="0" borderId="0" applyFont="0" applyFill="0" applyBorder="0" applyAlignment="0" applyProtection="0"/>
    <xf numFmtId="0" fontId="2" fillId="0" borderId="0"/>
  </cellStyleXfs>
  <cellXfs count="91">
    <xf numFmtId="0" fontId="0" fillId="0" borderId="0" xfId="0"/>
    <xf numFmtId="0" fontId="3" fillId="0" borderId="0" xfId="2" applyFont="1"/>
    <xf numFmtId="49" fontId="5" fillId="0" borderId="0" xfId="3" applyNumberFormat="1" applyFont="1"/>
    <xf numFmtId="0" fontId="6" fillId="0" borderId="1" xfId="2" applyFont="1" applyFill="1" applyBorder="1"/>
    <xf numFmtId="49" fontId="3" fillId="0" borderId="0" xfId="3" applyNumberFormat="1" applyFont="1" applyBorder="1" applyAlignment="1">
      <alignment vertical="center"/>
    </xf>
    <xf numFmtId="49" fontId="8" fillId="0" borderId="0" xfId="3" applyNumberFormat="1" applyFont="1" applyAlignment="1">
      <alignment vertical="center"/>
    </xf>
    <xf numFmtId="0" fontId="3" fillId="0" borderId="0" xfId="2" applyFont="1" applyFill="1" applyBorder="1" applyAlignment="1">
      <alignment vertical="top"/>
    </xf>
    <xf numFmtId="0" fontId="8" fillId="0" borderId="0" xfId="2" applyFont="1" applyFill="1" applyBorder="1" applyAlignment="1">
      <alignment vertical="top"/>
    </xf>
    <xf numFmtId="0" fontId="3" fillId="0" borderId="0" xfId="3" applyFont="1" applyBorder="1" applyAlignment="1">
      <alignment horizontal="left" vertical="top" wrapText="1"/>
    </xf>
    <xf numFmtId="0" fontId="8" fillId="0" borderId="0" xfId="3" applyFont="1" applyAlignment="1">
      <alignment horizontal="left" vertical="top" wrapText="1"/>
    </xf>
    <xf numFmtId="0" fontId="3" fillId="0" borderId="0" xfId="3" applyFont="1" applyBorder="1" applyAlignment="1">
      <alignment vertical="top"/>
    </xf>
    <xf numFmtId="0" fontId="8" fillId="0" borderId="0" xfId="3" applyFont="1" applyAlignment="1">
      <alignment vertical="top"/>
    </xf>
    <xf numFmtId="0" fontId="3" fillId="0" borderId="0" xfId="2" applyFont="1" applyFill="1" applyBorder="1" applyAlignment="1">
      <alignment horizontal="left" vertical="top"/>
    </xf>
    <xf numFmtId="0" fontId="8" fillId="0" borderId="0" xfId="2" applyFont="1" applyFill="1" applyBorder="1" applyAlignment="1">
      <alignment horizontal="left" vertical="top"/>
    </xf>
    <xf numFmtId="0" fontId="3" fillId="0" borderId="0" xfId="2" applyFont="1" applyFill="1" applyBorder="1" applyAlignment="1">
      <alignment vertical="top" wrapText="1"/>
    </xf>
    <xf numFmtId="0" fontId="8" fillId="0" borderId="0" xfId="2" applyFont="1" applyFill="1" applyBorder="1" applyAlignment="1">
      <alignment vertical="top" wrapText="1"/>
    </xf>
    <xf numFmtId="0" fontId="10" fillId="0" borderId="0" xfId="4" applyAlignment="1" applyProtection="1">
      <alignment horizontal="center" vertical="center"/>
    </xf>
    <xf numFmtId="0" fontId="10" fillId="0" borderId="0" xfId="4" applyFill="1" applyBorder="1" applyAlignment="1" applyProtection="1">
      <alignment vertical="top"/>
    </xf>
    <xf numFmtId="0" fontId="3" fillId="0" borderId="0" xfId="2" applyFont="1" applyBorder="1"/>
    <xf numFmtId="0" fontId="7" fillId="0" borderId="0" xfId="2" applyFont="1" applyFill="1" applyBorder="1" applyAlignment="1">
      <alignment vertical="top" wrapText="1"/>
    </xf>
    <xf numFmtId="0" fontId="15" fillId="0" borderId="0" xfId="5" applyFont="1"/>
    <xf numFmtId="0" fontId="2" fillId="0" borderId="0" xfId="5"/>
    <xf numFmtId="0" fontId="4" fillId="0" borderId="0" xfId="7" applyFont="1" applyAlignment="1">
      <alignment horizontal="center"/>
    </xf>
    <xf numFmtId="0" fontId="3" fillId="0" borderId="0" xfId="7" applyFont="1"/>
    <xf numFmtId="0" fontId="4" fillId="0" borderId="0" xfId="7" applyFont="1"/>
    <xf numFmtId="0" fontId="3" fillId="0" borderId="0" xfId="7" quotePrefix="1" applyFont="1" applyAlignment="1">
      <alignment horizontal="center"/>
    </xf>
    <xf numFmtId="0" fontId="3" fillId="0" borderId="0" xfId="7" applyFont="1" applyAlignment="1">
      <alignment horizontal="center"/>
    </xf>
    <xf numFmtId="0" fontId="13" fillId="0" borderId="0" xfId="7" applyFont="1"/>
    <xf numFmtId="0" fontId="17" fillId="0" borderId="0" xfId="8" applyFont="1" applyAlignment="1" applyProtection="1"/>
    <xf numFmtId="0" fontId="18" fillId="0" borderId="0" xfId="5" applyFont="1"/>
    <xf numFmtId="165" fontId="18" fillId="0" borderId="0" xfId="5" applyNumberFormat="1" applyFont="1"/>
    <xf numFmtId="165" fontId="15" fillId="0" borderId="0" xfId="5" applyNumberFormat="1" applyFont="1"/>
    <xf numFmtId="166" fontId="18" fillId="0" borderId="0" xfId="5" applyNumberFormat="1" applyFont="1" applyAlignment="1">
      <alignment horizontal="right" indent="2"/>
    </xf>
    <xf numFmtId="3" fontId="18" fillId="0" borderId="0" xfId="5" applyNumberFormat="1" applyFont="1" applyAlignment="1">
      <alignment horizontal="right" indent="1"/>
    </xf>
    <xf numFmtId="3" fontId="15" fillId="0" borderId="0" xfId="5" applyNumberFormat="1" applyFont="1" applyAlignment="1">
      <alignment horizontal="right" indent="1"/>
    </xf>
    <xf numFmtId="0" fontId="14" fillId="0" borderId="0" xfId="4" applyFont="1" applyFill="1" applyBorder="1" applyAlignment="1" applyProtection="1">
      <alignment vertical="top" wrapText="1"/>
    </xf>
    <xf numFmtId="3" fontId="18" fillId="0" borderId="0" xfId="5" applyNumberFormat="1" applyFont="1" applyAlignment="1">
      <alignment horizontal="right" indent="3"/>
    </xf>
    <xf numFmtId="0" fontId="22" fillId="0" borderId="0" xfId="5" applyFont="1"/>
    <xf numFmtId="3" fontId="15" fillId="0" borderId="0" xfId="5" applyNumberFormat="1" applyFont="1" applyAlignment="1">
      <alignment horizontal="right" indent="3"/>
    </xf>
    <xf numFmtId="0" fontId="6" fillId="0" borderId="0" xfId="2" applyFont="1" applyFill="1" applyBorder="1"/>
    <xf numFmtId="0" fontId="25" fillId="0" borderId="0" xfId="2" applyFont="1" applyFill="1" applyBorder="1" applyAlignment="1">
      <alignment horizontal="left" vertical="center" indent="1"/>
    </xf>
    <xf numFmtId="0" fontId="25" fillId="0" borderId="0" xfId="2" applyFont="1" applyFill="1" applyBorder="1" applyAlignment="1">
      <alignment horizontal="left" vertical="top" indent="1"/>
    </xf>
    <xf numFmtId="0" fontId="9" fillId="0" borderId="0" xfId="5" applyFont="1" applyAlignment="1">
      <alignment horizontal="center" vertical="center"/>
    </xf>
    <xf numFmtId="0" fontId="11" fillId="0" borderId="0" xfId="2" applyFont="1" applyFill="1" applyBorder="1" applyAlignment="1">
      <alignment vertical="top" wrapText="1"/>
    </xf>
    <xf numFmtId="0" fontId="12" fillId="0" borderId="0" xfId="5" applyFont="1" applyAlignment="1">
      <alignment horizontal="left" indent="1"/>
    </xf>
    <xf numFmtId="0" fontId="12" fillId="0" borderId="0" xfId="5" applyFont="1" applyAlignment="1">
      <alignment wrapText="1"/>
    </xf>
    <xf numFmtId="0" fontId="12" fillId="0" borderId="0" xfId="5" applyFont="1" applyAlignment="1"/>
    <xf numFmtId="0" fontId="24" fillId="0" borderId="0" xfId="2" applyFont="1"/>
    <xf numFmtId="49" fontId="24" fillId="0" borderId="0" xfId="3" applyNumberFormat="1" applyFont="1"/>
    <xf numFmtId="0" fontId="25" fillId="0" borderId="0" xfId="7" applyFont="1"/>
    <xf numFmtId="0" fontId="24" fillId="0" borderId="0" xfId="7" applyFont="1"/>
    <xf numFmtId="0" fontId="26" fillId="0" borderId="0" xfId="7" applyFont="1"/>
    <xf numFmtId="0" fontId="27" fillId="0" borderId="0" xfId="7" applyFont="1"/>
    <xf numFmtId="0" fontId="24" fillId="0" borderId="0" xfId="7" quotePrefix="1" applyFont="1" applyAlignment="1">
      <alignment horizontal="center"/>
    </xf>
    <xf numFmtId="3" fontId="18" fillId="0" borderId="0" xfId="5" applyNumberFormat="1" applyFont="1" applyAlignment="1">
      <alignment horizontal="right" indent="2"/>
    </xf>
    <xf numFmtId="3" fontId="15" fillId="0" borderId="0" xfId="5" applyNumberFormat="1" applyFont="1" applyAlignment="1">
      <alignment horizontal="right" indent="2"/>
    </xf>
    <xf numFmtId="166" fontId="15" fillId="0" borderId="0" xfId="5" applyNumberFormat="1" applyFont="1" applyAlignment="1">
      <alignment horizontal="right" indent="2"/>
    </xf>
    <xf numFmtId="0" fontId="19" fillId="0" borderId="0" xfId="5" applyFont="1" applyAlignment="1"/>
    <xf numFmtId="0" fontId="29" fillId="0" borderId="0" xfId="5" applyFont="1"/>
    <xf numFmtId="0" fontId="27" fillId="0" borderId="0" xfId="5" applyFont="1" applyAlignment="1">
      <alignment horizontal="left"/>
    </xf>
    <xf numFmtId="0" fontId="27" fillId="0" borderId="0" xfId="5" applyFont="1"/>
    <xf numFmtId="0" fontId="26" fillId="0" borderId="0" xfId="5" applyFont="1" applyAlignment="1">
      <alignment horizontal="left"/>
    </xf>
    <xf numFmtId="0" fontId="27" fillId="0" borderId="0" xfId="5" applyFont="1" applyAlignment="1">
      <alignment horizontal="center"/>
    </xf>
    <xf numFmtId="0" fontId="18" fillId="0" borderId="3" xfId="5" applyFont="1" applyBorder="1"/>
    <xf numFmtId="0" fontId="18" fillId="0" borderId="3" xfId="5" applyFont="1" applyBorder="1" applyAlignment="1">
      <alignment horizontal="right" indent="1"/>
    </xf>
    <xf numFmtId="0" fontId="26" fillId="0" borderId="0" xfId="5" applyFont="1"/>
    <xf numFmtId="0" fontId="18" fillId="0" borderId="0" xfId="5" applyFont="1" applyBorder="1" applyAlignment="1">
      <alignment horizontal="center"/>
    </xf>
    <xf numFmtId="0" fontId="26" fillId="0" borderId="0" xfId="5" applyFont="1" applyAlignment="1">
      <alignment horizontal="right" wrapText="1"/>
    </xf>
    <xf numFmtId="0" fontId="18" fillId="0" borderId="2" xfId="5" applyFont="1" applyBorder="1"/>
    <xf numFmtId="1" fontId="18" fillId="0" borderId="0" xfId="5" applyNumberFormat="1" applyFont="1"/>
    <xf numFmtId="3" fontId="18" fillId="0" borderId="0" xfId="5" applyNumberFormat="1" applyFont="1" applyAlignment="1">
      <alignment horizontal="right"/>
    </xf>
    <xf numFmtId="3" fontId="15" fillId="0" borderId="0" xfId="5" applyNumberFormat="1" applyFont="1" applyAlignment="1">
      <alignment horizontal="right"/>
    </xf>
    <xf numFmtId="0" fontId="31" fillId="0" borderId="0" xfId="0" applyFont="1"/>
    <xf numFmtId="0" fontId="18" fillId="0" borderId="0" xfId="5" applyFont="1" applyFill="1"/>
    <xf numFmtId="0" fontId="32" fillId="0" borderId="0" xfId="5" applyFont="1" applyAlignment="1">
      <alignment horizontal="center"/>
    </xf>
    <xf numFmtId="0" fontId="32" fillId="0" borderId="0" xfId="5" applyFont="1"/>
    <xf numFmtId="165" fontId="32" fillId="0" borderId="0" xfId="5" applyNumberFormat="1" applyFont="1"/>
    <xf numFmtId="0" fontId="32" fillId="0" borderId="0" xfId="5" applyFont="1" applyAlignment="1">
      <alignment horizontal="right"/>
    </xf>
    <xf numFmtId="3" fontId="32" fillId="0" borderId="0" xfId="5" applyNumberFormat="1" applyFont="1"/>
    <xf numFmtId="3" fontId="15" fillId="0" borderId="0" xfId="5" applyNumberFormat="1" applyFont="1"/>
    <xf numFmtId="1" fontId="32" fillId="0" borderId="0" xfId="5" applyNumberFormat="1" applyFont="1"/>
    <xf numFmtId="0" fontId="25" fillId="0" borderId="0" xfId="2" applyFont="1" applyFill="1" applyBorder="1" applyAlignment="1">
      <alignment horizontal="left" vertical="top" wrapText="1" indent="1"/>
    </xf>
    <xf numFmtId="0" fontId="12" fillId="0" borderId="0" xfId="5" applyFont="1" applyAlignment="1">
      <alignment horizontal="left" wrapText="1" indent="1"/>
    </xf>
    <xf numFmtId="0" fontId="27" fillId="0" borderId="0" xfId="5" applyFont="1" applyAlignment="1">
      <alignment horizontal="center" wrapText="1"/>
    </xf>
    <xf numFmtId="0" fontId="4" fillId="0" borderId="0" xfId="5" applyFont="1" applyBorder="1" applyAlignment="1">
      <alignment horizontal="left" vertical="top" wrapText="1"/>
    </xf>
    <xf numFmtId="0" fontId="25" fillId="0" borderId="0" xfId="2" applyFont="1" applyFill="1" applyBorder="1" applyAlignment="1">
      <alignment horizontal="left" vertical="top" wrapText="1" indent="1"/>
    </xf>
    <xf numFmtId="0" fontId="12" fillId="0" borderId="0" xfId="5" applyFont="1" applyAlignment="1">
      <alignment horizontal="left" wrapText="1" indent="1"/>
    </xf>
    <xf numFmtId="0" fontId="27" fillId="0" borderId="0" xfId="5" applyFont="1" applyAlignment="1">
      <alignment horizontal="center" wrapText="1"/>
    </xf>
    <xf numFmtId="0" fontId="4" fillId="0" borderId="0" xfId="5" applyFont="1" applyBorder="1" applyAlignment="1">
      <alignment horizontal="left" vertical="top" wrapText="1"/>
    </xf>
    <xf numFmtId="0" fontId="18" fillId="0" borderId="2" xfId="5" applyFont="1" applyBorder="1" applyAlignment="1">
      <alignment horizontal="center"/>
    </xf>
    <xf numFmtId="0" fontId="22" fillId="0" borderId="0" xfId="5" applyFont="1" applyAlignment="1">
      <alignment horizontal="left" wrapText="1"/>
    </xf>
  </cellXfs>
  <cellStyles count="13">
    <cellStyle name="Comma 2" xfId="10" xr:uid="{00000000-0005-0000-0000-000000000000}"/>
    <cellStyle name="Hyperlink" xfId="4" builtinId="8"/>
    <cellStyle name="Hyperlink 2" xfId="6" xr:uid="{00000000-0005-0000-0000-000002000000}"/>
    <cellStyle name="Hyperlink 3" xfId="8" xr:uid="{00000000-0005-0000-0000-000003000000}"/>
    <cellStyle name="Normal" xfId="0" builtinId="0"/>
    <cellStyle name="Normal 10 19" xfId="5" xr:uid="{00000000-0005-0000-0000-000005000000}"/>
    <cellStyle name="Normal 2" xfId="1" xr:uid="{00000000-0005-0000-0000-000006000000}"/>
    <cellStyle name="Normal 2 2" xfId="2" xr:uid="{00000000-0005-0000-0000-000007000000}"/>
    <cellStyle name="Normal 2 3" xfId="3" xr:uid="{00000000-0005-0000-0000-000008000000}"/>
    <cellStyle name="Normal 2 3 2" xfId="12" xr:uid="{00000000-0005-0000-0000-000009000000}"/>
    <cellStyle name="Normal 2 3 2 2" xfId="7" xr:uid="{00000000-0005-0000-0000-00000A000000}"/>
    <cellStyle name="Normal 3" xfId="9" xr:uid="{00000000-0005-0000-0000-00000B000000}"/>
    <cellStyle name="Percent 2" xfId="11" xr:uid="{00000000-0005-0000-0000-00000C000000}"/>
  </cellStyles>
  <dxfs count="0"/>
  <tableStyles count="0" defaultTableStyle="TableStyleMedium2" defaultPivotStyle="PivotStyleLight16"/>
  <colors>
    <mruColors>
      <color rgb="FF325083"/>
      <color rgb="FFD6DCE6"/>
      <color rgb="FFADB9CD"/>
      <color rgb="FFACB9CD"/>
      <color rgb="FF5B739C"/>
      <color rgb="FF8496B4"/>
      <color rgb="FF09739C"/>
      <color rgb="FF182C48"/>
      <color rgb="FF5F739C"/>
      <color rgb="FF1C2C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0.24260830793698945"/>
          <c:y val="0.25162099418423761"/>
          <c:w val="0.75739173228346457"/>
          <c:h val="0.63654803252272385"/>
        </c:manualLayout>
      </c:layout>
      <c:barChart>
        <c:barDir val="bar"/>
        <c:grouping val="stacked"/>
        <c:varyColors val="0"/>
        <c:ser>
          <c:idx val="0"/>
          <c:order val="0"/>
          <c:tx>
            <c:v>0-19</c:v>
          </c:tx>
          <c:spPr>
            <a:solidFill>
              <a:srgbClr val="32508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a:effectLst/>
                  </c:spPr>
                </c15:leaderLines>
              </c:ext>
            </c:extLst>
          </c:dLbls>
          <c:cat>
            <c:strLit>
              <c:ptCount val="5"/>
              <c:pt idx="0">
                <c:v>Least deprived</c:v>
              </c:pt>
              <c:pt idx="1">
                <c:v>Next least deprived</c:v>
              </c:pt>
              <c:pt idx="2">
                <c:v>Middle</c:v>
              </c:pt>
              <c:pt idx="3">
                <c:v>Next most deprived</c:v>
              </c:pt>
              <c:pt idx="4">
                <c:v>Most deprived</c:v>
              </c:pt>
            </c:strLit>
          </c:cat>
          <c:val>
            <c:numLit>
              <c:formatCode>General</c:formatCode>
              <c:ptCount val="5"/>
              <c:pt idx="0">
                <c:v>132500</c:v>
              </c:pt>
              <c:pt idx="1">
                <c:v>131800</c:v>
              </c:pt>
              <c:pt idx="2">
                <c:v>136400</c:v>
              </c:pt>
              <c:pt idx="3">
                <c:v>141800</c:v>
              </c:pt>
              <c:pt idx="4">
                <c:v>162200</c:v>
              </c:pt>
            </c:numLit>
          </c:val>
          <c:extLst>
            <c:ext xmlns:c16="http://schemas.microsoft.com/office/drawing/2014/chart" uri="{C3380CC4-5D6E-409C-BE32-E72D297353CC}">
              <c16:uniqueId val="{00000000-ED93-4549-AFE6-DDE3188E60E1}"/>
            </c:ext>
          </c:extLst>
        </c:ser>
        <c:ser>
          <c:idx val="1"/>
          <c:order val="1"/>
          <c:tx>
            <c:v>20-39</c:v>
          </c:tx>
          <c:spPr>
            <a:solidFill>
              <a:srgbClr val="5B739C"/>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a:effectLst/>
                  </c:spPr>
                </c15:leaderLines>
              </c:ext>
            </c:extLst>
          </c:dLbls>
          <c:cat>
            <c:strLit>
              <c:ptCount val="5"/>
              <c:pt idx="0">
                <c:v>Least deprived</c:v>
              </c:pt>
              <c:pt idx="1">
                <c:v>Next least deprived</c:v>
              </c:pt>
              <c:pt idx="2">
                <c:v>Middle</c:v>
              </c:pt>
              <c:pt idx="3">
                <c:v>Next most deprived</c:v>
              </c:pt>
              <c:pt idx="4">
                <c:v>Most deprived</c:v>
              </c:pt>
            </c:strLit>
          </c:cat>
          <c:val>
            <c:numLit>
              <c:formatCode>General</c:formatCode>
              <c:ptCount val="5"/>
              <c:pt idx="0">
                <c:v>133900</c:v>
              </c:pt>
              <c:pt idx="1">
                <c:v>142700</c:v>
              </c:pt>
              <c:pt idx="2">
                <c:v>165500</c:v>
              </c:pt>
              <c:pt idx="3">
                <c:v>161300</c:v>
              </c:pt>
              <c:pt idx="4">
                <c:v>173200</c:v>
              </c:pt>
            </c:numLit>
          </c:val>
          <c:extLst>
            <c:ext xmlns:c16="http://schemas.microsoft.com/office/drawing/2014/chart" uri="{C3380CC4-5D6E-409C-BE32-E72D297353CC}">
              <c16:uniqueId val="{00000001-ED93-4549-AFE6-DDE3188E60E1}"/>
            </c:ext>
          </c:extLst>
        </c:ser>
        <c:ser>
          <c:idx val="2"/>
          <c:order val="2"/>
          <c:tx>
            <c:v>40-59</c:v>
          </c:tx>
          <c:spPr>
            <a:solidFill>
              <a:srgbClr val="ADB9CD"/>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325083"/>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a:effectLst/>
                  </c:spPr>
                </c15:leaderLines>
              </c:ext>
            </c:extLst>
          </c:dLbls>
          <c:cat>
            <c:strLit>
              <c:ptCount val="5"/>
              <c:pt idx="0">
                <c:v>Least deprived</c:v>
              </c:pt>
              <c:pt idx="1">
                <c:v>Next least deprived</c:v>
              </c:pt>
              <c:pt idx="2">
                <c:v>Middle</c:v>
              </c:pt>
              <c:pt idx="3">
                <c:v>Next most deprived</c:v>
              </c:pt>
              <c:pt idx="4">
                <c:v>Most deprived</c:v>
              </c:pt>
            </c:strLit>
          </c:cat>
          <c:val>
            <c:numLit>
              <c:formatCode>General</c:formatCode>
              <c:ptCount val="5"/>
              <c:pt idx="0">
                <c:v>170700</c:v>
              </c:pt>
              <c:pt idx="1">
                <c:v>172000</c:v>
              </c:pt>
              <c:pt idx="2">
                <c:v>162800</c:v>
              </c:pt>
              <c:pt idx="3">
                <c:v>159300</c:v>
              </c:pt>
              <c:pt idx="4">
                <c:v>149100</c:v>
              </c:pt>
            </c:numLit>
          </c:val>
          <c:extLst>
            <c:ext xmlns:c16="http://schemas.microsoft.com/office/drawing/2014/chart" uri="{C3380CC4-5D6E-409C-BE32-E72D297353CC}">
              <c16:uniqueId val="{00000002-ED93-4549-AFE6-DDE3188E60E1}"/>
            </c:ext>
          </c:extLst>
        </c:ser>
        <c:ser>
          <c:idx val="3"/>
          <c:order val="3"/>
          <c:tx>
            <c:v>60-74</c:v>
          </c:tx>
          <c:spPr>
            <a:solidFill>
              <a:srgbClr val="D6DCE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325083"/>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a:effectLst/>
                  </c:spPr>
                </c15:leaderLines>
              </c:ext>
            </c:extLst>
          </c:dLbls>
          <c:cat>
            <c:strLit>
              <c:ptCount val="5"/>
              <c:pt idx="0">
                <c:v>Least deprived</c:v>
              </c:pt>
              <c:pt idx="1">
                <c:v>Next least deprived</c:v>
              </c:pt>
              <c:pt idx="2">
                <c:v>Middle</c:v>
              </c:pt>
              <c:pt idx="3">
                <c:v>Next most deprived</c:v>
              </c:pt>
              <c:pt idx="4">
                <c:v>Most deprived</c:v>
              </c:pt>
            </c:strLit>
          </c:cat>
          <c:val>
            <c:numLit>
              <c:formatCode>General</c:formatCode>
              <c:ptCount val="5"/>
              <c:pt idx="0">
                <c:v>119200</c:v>
              </c:pt>
              <c:pt idx="1">
                <c:v>123600</c:v>
              </c:pt>
              <c:pt idx="2">
                <c:v>115400</c:v>
              </c:pt>
              <c:pt idx="3">
                <c:v>101000</c:v>
              </c:pt>
              <c:pt idx="4">
                <c:v>84200</c:v>
              </c:pt>
            </c:numLit>
          </c:val>
          <c:extLst>
            <c:ext xmlns:c16="http://schemas.microsoft.com/office/drawing/2014/chart" uri="{C3380CC4-5D6E-409C-BE32-E72D297353CC}">
              <c16:uniqueId val="{00000003-ED93-4549-AFE6-DDE3188E60E1}"/>
            </c:ext>
          </c:extLst>
        </c:ser>
        <c:dLbls>
          <c:showLegendKey val="0"/>
          <c:showVal val="1"/>
          <c:showCatName val="0"/>
          <c:showSerName val="0"/>
          <c:showPercent val="0"/>
          <c:showBubbleSize val="0"/>
        </c:dLbls>
        <c:gapWidth val="50"/>
        <c:overlap val="100"/>
        <c:axId val="765734672"/>
        <c:axId val="765735000"/>
      </c:barChart>
      <c:catAx>
        <c:axId val="7657346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crossAx val="765735000"/>
        <c:crosses val="autoZero"/>
        <c:auto val="1"/>
        <c:lblAlgn val="ctr"/>
        <c:lblOffset val="100"/>
        <c:noMultiLvlLbl val="0"/>
      </c:catAx>
      <c:valAx>
        <c:axId val="765735000"/>
        <c:scaling>
          <c:orientation val="minMax"/>
        </c:scaling>
        <c:delete val="1"/>
        <c:axPos val="b"/>
        <c:numFmt formatCode="General" sourceLinked="1"/>
        <c:majorTickMark val="none"/>
        <c:minorTickMark val="none"/>
        <c:tickLblPos val="nextTo"/>
        <c:crossAx val="765734672"/>
        <c:crosses val="autoZero"/>
        <c:crossBetween val="between"/>
      </c:valAx>
      <c:spPr>
        <a:noFill/>
        <a:ln>
          <a:noFill/>
        </a:ln>
        <a:effectLst/>
      </c:spPr>
    </c:plotArea>
    <c:legend>
      <c:legendPos val="t"/>
      <c:layout>
        <c:manualLayout>
          <c:xMode val="edge"/>
          <c:yMode val="edge"/>
          <c:x val="0.19377065607604654"/>
          <c:y val="0.18123032493278762"/>
          <c:w val="0.70012585554651563"/>
          <c:h val="7.791921843102944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Verdana" panose="020B0604030504040204" pitchFamily="34" charset="0"/>
          <a:ea typeface="Verdana" panose="020B060403050404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500868055555554"/>
          <c:y val="0.25170058415836499"/>
          <c:w val="0.73412326388888893"/>
          <c:h val="0.74701595004084465"/>
        </c:manualLayout>
      </c:layout>
      <c:barChart>
        <c:barDir val="bar"/>
        <c:grouping val="stacked"/>
        <c:varyColors val="0"/>
        <c:ser>
          <c:idx val="0"/>
          <c:order val="0"/>
          <c:tx>
            <c:v>Expected deaths</c:v>
          </c:tx>
          <c:spPr>
            <a:solidFill>
              <a:srgbClr val="5F739C"/>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Verdana" panose="020B0604030504040204" pitchFamily="34" charset="0"/>
                    <a:ea typeface="Verdana" panose="020B0604030504040204" pitchFamily="34" charset="0"/>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Least deprived</c:v>
              </c:pt>
              <c:pt idx="1">
                <c:v>Next least deprived</c:v>
              </c:pt>
              <c:pt idx="2">
                <c:v>Middle</c:v>
              </c:pt>
              <c:pt idx="3">
                <c:v>Next most deprived</c:v>
              </c:pt>
              <c:pt idx="4">
                <c:v>Most deprived</c:v>
              </c:pt>
            </c:strLit>
          </c:cat>
          <c:val>
            <c:numLit>
              <c:formatCode>0</c:formatCode>
              <c:ptCount val="5"/>
              <c:pt idx="0">
                <c:v>1589.3333333333333</c:v>
              </c:pt>
              <c:pt idx="1">
                <c:v>1637.1185820580861</c:v>
              </c:pt>
              <c:pt idx="2">
                <c:v>1542.8952500261937</c:v>
              </c:pt>
              <c:pt idx="3">
                <c:v>1387.7981272435306</c:v>
              </c:pt>
              <c:pt idx="4">
                <c:v>1199.9549225622025</c:v>
              </c:pt>
            </c:numLit>
          </c:val>
          <c:extLst>
            <c:ext xmlns:c16="http://schemas.microsoft.com/office/drawing/2014/chart" uri="{C3380CC4-5D6E-409C-BE32-E72D297353CC}">
              <c16:uniqueId val="{00000000-B7EE-4117-BE47-6D77F882B94F}"/>
            </c:ext>
          </c:extLst>
        </c:ser>
        <c:ser>
          <c:idx val="1"/>
          <c:order val="1"/>
          <c:tx>
            <c:v>Excess</c:v>
          </c:tx>
          <c:spPr>
            <a:solidFill>
              <a:srgbClr val="ADB9CD"/>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B7EE-4117-BE47-6D77F882B94F}"/>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182C48"/>
                    </a:solidFill>
                    <a:latin typeface="Verdana" panose="020B0604030504040204" pitchFamily="34" charset="0"/>
                    <a:ea typeface="Verdana" panose="020B0604030504040204" pitchFamily="34" charset="0"/>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Least deprived</c:v>
              </c:pt>
              <c:pt idx="1">
                <c:v>Next least deprived</c:v>
              </c:pt>
              <c:pt idx="2">
                <c:v>Middle</c:v>
              </c:pt>
              <c:pt idx="3">
                <c:v>Next most deprived</c:v>
              </c:pt>
              <c:pt idx="4">
                <c:v>Most deprived</c:v>
              </c:pt>
            </c:strLit>
          </c:cat>
          <c:val>
            <c:numLit>
              <c:formatCode>0</c:formatCode>
              <c:ptCount val="5"/>
              <c:pt idx="0">
                <c:v>0</c:v>
              </c:pt>
              <c:pt idx="1">
                <c:v>424.54808460858038</c:v>
              </c:pt>
              <c:pt idx="2">
                <c:v>669.77141664047292</c:v>
              </c:pt>
              <c:pt idx="3">
                <c:v>1095.2018727564694</c:v>
              </c:pt>
              <c:pt idx="4">
                <c:v>1589.7117441044641</c:v>
              </c:pt>
            </c:numLit>
          </c:val>
          <c:extLst>
            <c:ext xmlns:c16="http://schemas.microsoft.com/office/drawing/2014/chart" uri="{C3380CC4-5D6E-409C-BE32-E72D297353CC}">
              <c16:uniqueId val="{00000002-B7EE-4117-BE47-6D77F882B94F}"/>
            </c:ext>
          </c:extLst>
        </c:ser>
        <c:dLbls>
          <c:showLegendKey val="0"/>
          <c:showVal val="0"/>
          <c:showCatName val="0"/>
          <c:showSerName val="0"/>
          <c:showPercent val="0"/>
          <c:showBubbleSize val="0"/>
        </c:dLbls>
        <c:gapWidth val="50"/>
        <c:overlap val="100"/>
        <c:axId val="650800848"/>
        <c:axId val="650799208"/>
      </c:barChart>
      <c:catAx>
        <c:axId val="6508008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crossAx val="650799208"/>
        <c:crosses val="autoZero"/>
        <c:auto val="1"/>
        <c:lblAlgn val="ctr"/>
        <c:lblOffset val="100"/>
        <c:noMultiLvlLbl val="0"/>
      </c:catAx>
      <c:valAx>
        <c:axId val="650799208"/>
        <c:scaling>
          <c:orientation val="minMax"/>
          <c:max val="3000"/>
        </c:scaling>
        <c:delete val="1"/>
        <c:axPos val="b"/>
        <c:numFmt formatCode="0" sourceLinked="1"/>
        <c:majorTickMark val="out"/>
        <c:minorTickMark val="none"/>
        <c:tickLblPos val="nextTo"/>
        <c:crossAx val="650800848"/>
        <c:crosses val="autoZero"/>
        <c:crossBetween val="between"/>
      </c:valAx>
      <c:spPr>
        <a:noFill/>
        <a:ln>
          <a:noFill/>
        </a:ln>
        <a:effectLst/>
      </c:spPr>
    </c:plotArea>
    <c:legend>
      <c:legendPos val="b"/>
      <c:layout>
        <c:manualLayout>
          <c:xMode val="edge"/>
          <c:yMode val="edge"/>
          <c:x val="0.20000590277777777"/>
          <c:y val="0.18470861440923966"/>
          <c:w val="0.38170677083333332"/>
          <c:h val="5.937444444444443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900">
          <a:latin typeface="Verdana" panose="020B0604030504040204" pitchFamily="34" charset="0"/>
          <a:ea typeface="Verdana" panose="020B0604030504040204" pitchFamily="34" charset="0"/>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177951388888889"/>
          <c:y val="0.24762252169400789"/>
          <c:w val="0.76499131944444443"/>
          <c:h val="0.74701595004084465"/>
        </c:manualLayout>
      </c:layout>
      <c:barChart>
        <c:barDir val="bar"/>
        <c:grouping val="stacked"/>
        <c:varyColors val="0"/>
        <c:ser>
          <c:idx val="0"/>
          <c:order val="0"/>
          <c:tx>
            <c:v>Expected YLL</c:v>
          </c:tx>
          <c:spPr>
            <a:solidFill>
              <a:srgbClr val="5F739C"/>
            </a:solidFill>
            <a:ln>
              <a:noFill/>
            </a:ln>
            <a:effectLst/>
          </c:spPr>
          <c:invertIfNegative val="0"/>
          <c:cat>
            <c:strLit>
              <c:ptCount val="5"/>
              <c:pt idx="0">
                <c:v>Least deprived</c:v>
              </c:pt>
              <c:pt idx="1">
                <c:v>Next least deprived</c:v>
              </c:pt>
              <c:pt idx="2">
                <c:v>Middle</c:v>
              </c:pt>
              <c:pt idx="3">
                <c:v>Next most deprived</c:v>
              </c:pt>
              <c:pt idx="4">
                <c:v>Most deprived</c:v>
              </c:pt>
            </c:strLit>
          </c:cat>
          <c:val>
            <c:numLit>
              <c:formatCode>0</c:formatCode>
              <c:ptCount val="5"/>
              <c:pt idx="0">
                <c:v>18675.666666666668</c:v>
              </c:pt>
              <c:pt idx="1">
                <c:v>19267.850901240217</c:v>
              </c:pt>
              <c:pt idx="2">
                <c:v>18886.793385394099</c:v>
              </c:pt>
              <c:pt idx="3">
                <c:v>17983.233468269391</c:v>
              </c:pt>
              <c:pt idx="4">
                <c:v>17089.809157412215</c:v>
              </c:pt>
            </c:numLit>
          </c:val>
          <c:extLst>
            <c:ext xmlns:c16="http://schemas.microsoft.com/office/drawing/2014/chart" uri="{C3380CC4-5D6E-409C-BE32-E72D297353CC}">
              <c16:uniqueId val="{00000000-3A3B-4C88-800E-8B307A075C34}"/>
            </c:ext>
          </c:extLst>
        </c:ser>
        <c:ser>
          <c:idx val="1"/>
          <c:order val="1"/>
          <c:tx>
            <c:v>Excess</c:v>
          </c:tx>
          <c:spPr>
            <a:solidFill>
              <a:srgbClr val="ADB9CD"/>
            </a:solidFill>
            <a:ln>
              <a:noFill/>
            </a:ln>
            <a:effectLst/>
          </c:spPr>
          <c:invertIfNegative val="0"/>
          <c:cat>
            <c:strLit>
              <c:ptCount val="5"/>
              <c:pt idx="0">
                <c:v>Least deprived</c:v>
              </c:pt>
              <c:pt idx="1">
                <c:v>Next least deprived</c:v>
              </c:pt>
              <c:pt idx="2">
                <c:v>Middle</c:v>
              </c:pt>
              <c:pt idx="3">
                <c:v>Next most deprived</c:v>
              </c:pt>
              <c:pt idx="4">
                <c:v>Most deprived</c:v>
              </c:pt>
            </c:strLit>
          </c:cat>
          <c:val>
            <c:numLit>
              <c:formatCode>0</c:formatCode>
              <c:ptCount val="5"/>
              <c:pt idx="1">
                <c:v>6346.3157654264496</c:v>
              </c:pt>
              <c:pt idx="2">
                <c:v>8691.5399479392345</c:v>
              </c:pt>
              <c:pt idx="3">
                <c:v>15170.266531730609</c:v>
              </c:pt>
              <c:pt idx="4">
                <c:v>24496.02417592112</c:v>
              </c:pt>
            </c:numLit>
          </c:val>
          <c:extLst>
            <c:ext xmlns:c16="http://schemas.microsoft.com/office/drawing/2014/chart" uri="{C3380CC4-5D6E-409C-BE32-E72D297353CC}">
              <c16:uniqueId val="{00000001-3A3B-4C88-800E-8B307A075C34}"/>
            </c:ext>
          </c:extLst>
        </c:ser>
        <c:dLbls>
          <c:showLegendKey val="0"/>
          <c:showVal val="0"/>
          <c:showCatName val="0"/>
          <c:showSerName val="0"/>
          <c:showPercent val="0"/>
          <c:showBubbleSize val="0"/>
        </c:dLbls>
        <c:gapWidth val="50"/>
        <c:overlap val="100"/>
        <c:axId val="650800848"/>
        <c:axId val="650799208"/>
      </c:barChart>
      <c:barChart>
        <c:barDir val="bar"/>
        <c:grouping val="stacked"/>
        <c:varyColors val="0"/>
        <c:ser>
          <c:idx val="2"/>
          <c:order val="2"/>
          <c:tx>
            <c:v>Expected YLL round</c:v>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Verdana" panose="020B0604030504040204" pitchFamily="34" charset="0"/>
                    <a:ea typeface="Verdana" panose="020B0604030504040204" pitchFamily="34" charset="0"/>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'Mortality &amp; YLL'!$F$11:$F$15</c:f>
              <c:numCache>
                <c:formatCode>#,##0</c:formatCode>
                <c:ptCount val="5"/>
                <c:pt idx="0">
                  <c:v>18700</c:v>
                </c:pt>
                <c:pt idx="1">
                  <c:v>19300</c:v>
                </c:pt>
                <c:pt idx="2">
                  <c:v>18900</c:v>
                </c:pt>
                <c:pt idx="3">
                  <c:v>18000</c:v>
                </c:pt>
                <c:pt idx="4">
                  <c:v>17100</c:v>
                </c:pt>
              </c:numCache>
            </c:numRef>
          </c:val>
          <c:extLst>
            <c:ext xmlns:c16="http://schemas.microsoft.com/office/drawing/2014/chart" uri="{C3380CC4-5D6E-409C-BE32-E72D297353CC}">
              <c16:uniqueId val="{00000002-3A3B-4C88-800E-8B307A075C34}"/>
            </c:ext>
          </c:extLst>
        </c:ser>
        <c:ser>
          <c:idx val="3"/>
          <c:order val="3"/>
          <c:tx>
            <c:v>Expected excess round</c:v>
          </c:tx>
          <c:spPr>
            <a:no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3-3A3B-4C88-800E-8B307A075C34}"/>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1C2C48"/>
                    </a:solidFill>
                    <a:latin typeface="Verdana" panose="020B0604030504040204" pitchFamily="34" charset="0"/>
                    <a:ea typeface="Verdana" panose="020B0604030504040204" pitchFamily="34" charset="0"/>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'Mortality &amp; YLL'!$G$11:$G$15</c:f>
              <c:numCache>
                <c:formatCode>#,##0</c:formatCode>
                <c:ptCount val="5"/>
                <c:pt idx="0">
                  <c:v>0</c:v>
                </c:pt>
                <c:pt idx="1">
                  <c:v>6300</c:v>
                </c:pt>
                <c:pt idx="2">
                  <c:v>8700</c:v>
                </c:pt>
                <c:pt idx="3">
                  <c:v>15200</c:v>
                </c:pt>
                <c:pt idx="4">
                  <c:v>24500</c:v>
                </c:pt>
              </c:numCache>
            </c:numRef>
          </c:val>
          <c:extLst>
            <c:ext xmlns:c16="http://schemas.microsoft.com/office/drawing/2014/chart" uri="{C3380CC4-5D6E-409C-BE32-E72D297353CC}">
              <c16:uniqueId val="{00000004-3A3B-4C88-800E-8B307A075C34}"/>
            </c:ext>
          </c:extLst>
        </c:ser>
        <c:dLbls>
          <c:showLegendKey val="0"/>
          <c:showVal val="0"/>
          <c:showCatName val="0"/>
          <c:showSerName val="0"/>
          <c:showPercent val="0"/>
          <c:showBubbleSize val="0"/>
        </c:dLbls>
        <c:gapWidth val="50"/>
        <c:overlap val="100"/>
        <c:axId val="819978280"/>
        <c:axId val="647150088"/>
      </c:barChart>
      <c:catAx>
        <c:axId val="6508008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crossAx val="650799208"/>
        <c:crosses val="autoZero"/>
        <c:auto val="1"/>
        <c:lblAlgn val="ctr"/>
        <c:lblOffset val="100"/>
        <c:noMultiLvlLbl val="0"/>
      </c:catAx>
      <c:valAx>
        <c:axId val="650799208"/>
        <c:scaling>
          <c:orientation val="minMax"/>
          <c:max val="50000"/>
          <c:min val="0"/>
        </c:scaling>
        <c:delete val="1"/>
        <c:axPos val="b"/>
        <c:numFmt formatCode="0" sourceLinked="1"/>
        <c:majorTickMark val="out"/>
        <c:minorTickMark val="none"/>
        <c:tickLblPos val="nextTo"/>
        <c:crossAx val="650800848"/>
        <c:crosses val="autoZero"/>
        <c:crossBetween val="between"/>
      </c:valAx>
      <c:valAx>
        <c:axId val="647150088"/>
        <c:scaling>
          <c:orientation val="minMax"/>
        </c:scaling>
        <c:delete val="1"/>
        <c:axPos val="t"/>
        <c:numFmt formatCode="#,##0" sourceLinked="1"/>
        <c:majorTickMark val="out"/>
        <c:minorTickMark val="none"/>
        <c:tickLblPos val="nextTo"/>
        <c:crossAx val="819978280"/>
        <c:crosses val="max"/>
        <c:crossBetween val="between"/>
      </c:valAx>
      <c:catAx>
        <c:axId val="819978280"/>
        <c:scaling>
          <c:orientation val="minMax"/>
        </c:scaling>
        <c:delete val="1"/>
        <c:axPos val="l"/>
        <c:numFmt formatCode="General" sourceLinked="1"/>
        <c:majorTickMark val="out"/>
        <c:minorTickMark val="none"/>
        <c:tickLblPos val="nextTo"/>
        <c:crossAx val="647150088"/>
        <c:crosses val="autoZero"/>
        <c:auto val="1"/>
        <c:lblAlgn val="ctr"/>
        <c:lblOffset val="100"/>
        <c:noMultiLvlLbl val="0"/>
      </c:catAx>
      <c:spPr>
        <a:noFill/>
        <a:ln>
          <a:noFill/>
        </a:ln>
        <a:effectLst/>
      </c:spPr>
    </c:plotArea>
    <c:legend>
      <c:legendPos val="t"/>
      <c:legendEntry>
        <c:idx val="2"/>
        <c:delete val="1"/>
      </c:legendEntry>
      <c:legendEntry>
        <c:idx val="3"/>
        <c:delete val="1"/>
      </c:legendEntry>
      <c:layout>
        <c:manualLayout>
          <c:xMode val="edge"/>
          <c:yMode val="edge"/>
          <c:x val="0.20056666666666667"/>
          <c:y val="0.15088831118121238"/>
          <c:w val="0.29114010416666664"/>
          <c:h val="6.863603902609445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900">
          <a:latin typeface="Verdana" panose="020B0604030504040204" pitchFamily="34" charset="0"/>
          <a:ea typeface="Verdana" panose="020B060403050404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bodyPr/>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bodyPr wrap="square" lIns="38100" tIns="19050" rIns="38100" bIns="19050" anchor="ctr">
      <a:spAutoFit/>
    </cs:bodyPr>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a:solidFill>
          <a:schemeClr val="tx1">
            <a:lumMod val="15000"/>
            <a:lumOff val="85000"/>
            <a:lumOff val="10000"/>
          </a:schemeClr>
        </a:solidFill>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bodyPr/>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bodyPr/>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cs:spPr>
  </cs:upBar>
  <cs:valueAxis>
    <cs:lnRef idx="0"/>
    <cs:fillRef idx="0"/>
    <cs:effectRef idx="0"/>
    <cs:fontRef idx="minor">
      <a:schemeClr val="tx1">
        <a:lumMod val="65000"/>
        <a:lumOff val="35000"/>
      </a:schemeClr>
    </cs:fontRef>
    <cs:defRPr sz="900" kern="1200"/>
    <cs:bodyPr/>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1.jpe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absolute">
    <xdr:from>
      <xdr:col>0</xdr:col>
      <xdr:colOff>1</xdr:colOff>
      <xdr:row>0</xdr:row>
      <xdr:rowOff>0</xdr:rowOff>
    </xdr:from>
    <xdr:to>
      <xdr:col>11</xdr:col>
      <xdr:colOff>314326</xdr:colOff>
      <xdr:row>6</xdr:row>
      <xdr:rowOff>7546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 y="0"/>
          <a:ext cx="12573000" cy="1055296"/>
        </a:xfrm>
        <a:prstGeom prst="rect">
          <a:avLst/>
        </a:prstGeom>
      </xdr:spPr>
    </xdr:pic>
    <xdr:clientData/>
  </xdr:twoCellAnchor>
  <xdr:oneCellAnchor>
    <xdr:from>
      <xdr:col>1</xdr:col>
      <xdr:colOff>0</xdr:colOff>
      <xdr:row>17</xdr:row>
      <xdr:rowOff>395287</xdr:rowOff>
    </xdr:from>
    <xdr:ext cx="2579360" cy="409920"/>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333500" y="3176587"/>
              <a:ext cx="2579360" cy="409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GB" sz="1100" b="0" i="1">
                        <a:latin typeface="Cambria Math" panose="02040503050406030204" pitchFamily="18" charset="0"/>
                      </a:rPr>
                      <m:t>𝑇𝑜𝑡𝑎𝑙</m:t>
                    </m:r>
                    <m:r>
                      <a:rPr lang="en-GB" sz="1100" b="0" i="1">
                        <a:latin typeface="Cambria Math" panose="02040503050406030204" pitchFamily="18" charset="0"/>
                      </a:rPr>
                      <m:t> </m:t>
                    </m:r>
                    <m:r>
                      <a:rPr lang="en-GB" sz="1100" b="0" i="1">
                        <a:latin typeface="Cambria Math" panose="02040503050406030204" pitchFamily="18" charset="0"/>
                      </a:rPr>
                      <m:t>𝑦𝑒𝑎𝑟𝑠</m:t>
                    </m:r>
                    <m:r>
                      <a:rPr lang="en-GB" sz="1100" b="0" i="1">
                        <a:latin typeface="Cambria Math" panose="02040503050406030204" pitchFamily="18" charset="0"/>
                      </a:rPr>
                      <m:t> </m:t>
                    </m:r>
                    <m:r>
                      <a:rPr lang="en-GB" sz="1100" b="0" i="1">
                        <a:latin typeface="Cambria Math" panose="02040503050406030204" pitchFamily="18" charset="0"/>
                      </a:rPr>
                      <m:t>𝑜𝑓</m:t>
                    </m:r>
                    <m:r>
                      <a:rPr lang="en-GB" sz="1100" b="0" i="1">
                        <a:latin typeface="Cambria Math" panose="02040503050406030204" pitchFamily="18" charset="0"/>
                      </a:rPr>
                      <m:t> </m:t>
                    </m:r>
                    <m:r>
                      <a:rPr lang="en-GB" sz="1100" b="0" i="1">
                        <a:latin typeface="Cambria Math" panose="02040503050406030204" pitchFamily="18" charset="0"/>
                      </a:rPr>
                      <m:t>𝑙𝑖𝑓𝑒</m:t>
                    </m:r>
                    <m:r>
                      <a:rPr lang="en-GB" sz="1100" b="0" i="1">
                        <a:latin typeface="Cambria Math" panose="02040503050406030204" pitchFamily="18" charset="0"/>
                      </a:rPr>
                      <m:t> </m:t>
                    </m:r>
                    <m:r>
                      <a:rPr lang="en-GB" sz="1100" b="0" i="1">
                        <a:latin typeface="Cambria Math" panose="02040503050406030204" pitchFamily="18" charset="0"/>
                      </a:rPr>
                      <m:t>𝑙𝑜𝑠𝑡</m:t>
                    </m:r>
                    <m:r>
                      <a:rPr lang="en-GB" sz="1100" b="0" i="1">
                        <a:latin typeface="Cambria Math" panose="02040503050406030204" pitchFamily="18" charset="0"/>
                      </a:rPr>
                      <m:t>= </m:t>
                    </m:r>
                    <m:nary>
                      <m:naryPr>
                        <m:chr m:val="∑"/>
                        <m:subHide m:val="on"/>
                        <m:supHide m:val="on"/>
                        <m:ctrlPr>
                          <a:rPr lang="en-GB" sz="1100" b="0" i="1">
                            <a:latin typeface="Cambria Math" panose="02040503050406030204" pitchFamily="18" charset="0"/>
                          </a:rPr>
                        </m:ctrlPr>
                      </m:naryPr>
                      <m:sub/>
                      <m:sup/>
                      <m:e>
                        <m:r>
                          <a:rPr lang="en-GB" sz="1100" b="0" i="1">
                            <a:latin typeface="Cambria Math" panose="02040503050406030204" pitchFamily="18" charset="0"/>
                          </a:rPr>
                          <m:t>(</m:t>
                        </m:r>
                      </m:e>
                    </m:nary>
                    <m:r>
                      <a:rPr lang="en-GB" sz="1100" b="0" i="1">
                        <a:latin typeface="Cambria Math" panose="02040503050406030204" pitchFamily="18" charset="0"/>
                      </a:rPr>
                      <m:t>𝐴</m:t>
                    </m:r>
                    <m:r>
                      <a:rPr lang="en-GB" sz="1100" b="0" i="1">
                        <a:latin typeface="Cambria Math" panose="02040503050406030204" pitchFamily="18" charset="0"/>
                      </a:rPr>
                      <m:t>−</m:t>
                    </m:r>
                    <m:r>
                      <a:rPr lang="en-GB" sz="1100" b="0" i="1">
                        <a:latin typeface="Cambria Math" panose="02040503050406030204" pitchFamily="18" charset="0"/>
                      </a:rPr>
                      <m:t>𝑎𝑖</m:t>
                    </m:r>
                    <m:r>
                      <a:rPr lang="en-GB" sz="1100" b="0" i="1">
                        <a:latin typeface="Cambria Math" panose="02040503050406030204" pitchFamily="18" charset="0"/>
                      </a:rPr>
                      <m:t>)</m:t>
                    </m:r>
                    <m:r>
                      <a:rPr lang="en-GB" sz="1100" b="0" i="1">
                        <a:latin typeface="Cambria Math" panose="02040503050406030204" pitchFamily="18" charset="0"/>
                      </a:rPr>
                      <m:t>𝑑𝑖</m:t>
                    </m:r>
                  </m:oMath>
                </m:oMathPara>
              </a14:m>
              <a:endParaRPr lang="en-GB" sz="1100" baseline="-25000">
                <a:latin typeface="Verdana" panose="020B0604030504040204" pitchFamily="34" charset="0"/>
                <a:ea typeface="Verdana" panose="020B0604030504040204" pitchFamily="34" charset="0"/>
                <a:cs typeface="Verdana" panose="020B0604030504040204" pitchFamily="34" charset="0"/>
              </a:endParaRPr>
            </a:p>
          </xdr:txBody>
        </xdr:sp>
      </mc:Choice>
      <mc:Fallback xmlns="">
        <xdr:sp macro="" textlink="">
          <xdr:nvSpPr>
            <xdr:cNvPr id="4" name="TextBox 3"/>
            <xdr:cNvSpPr txBox="1"/>
          </xdr:nvSpPr>
          <xdr:spPr>
            <a:xfrm>
              <a:off x="1333500" y="3176587"/>
              <a:ext cx="2579360" cy="409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GB" sz="1100" b="0" i="0">
                  <a:latin typeface="Cambria Math" panose="02040503050406030204" pitchFamily="18" charset="0"/>
                </a:rPr>
                <a:t>𝑇𝑜𝑡𝑎𝑙 𝑦𝑒𝑎𝑟𝑠 𝑜𝑓 𝑙𝑖𝑓𝑒 𝑙𝑜𝑠𝑡= ∑▒( 𝐴−𝑎𝑖)𝑑𝑖</a:t>
              </a:r>
              <a:endParaRPr lang="en-GB" sz="1100" baseline="-25000">
                <a:latin typeface="Verdana" panose="020B0604030504040204" pitchFamily="34" charset="0"/>
                <a:ea typeface="Verdana" panose="020B0604030504040204" pitchFamily="34" charset="0"/>
                <a:cs typeface="Verdana" panose="020B0604030504040204" pitchFamily="34" charset="0"/>
              </a:endParaRPr>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20</xdr:col>
      <xdr:colOff>123825</xdr:colOff>
      <xdr:row>6</xdr:row>
      <xdr:rowOff>83746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12573000" cy="1055296"/>
        </a:xfrm>
        <a:prstGeom prst="rect">
          <a:avLst/>
        </a:prstGeom>
      </xdr:spPr>
    </xdr:pic>
    <xdr:clientData/>
  </xdr:twoCellAnchor>
  <xdr:twoCellAnchor editAs="oneCell">
    <xdr:from>
      <xdr:col>10</xdr:col>
      <xdr:colOff>19050</xdr:colOff>
      <xdr:row>24</xdr:row>
      <xdr:rowOff>95250</xdr:rowOff>
    </xdr:from>
    <xdr:to>
      <xdr:col>12</xdr:col>
      <xdr:colOff>809625</xdr:colOff>
      <xdr:row>37</xdr:row>
      <xdr:rowOff>76200</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793"/>
        <a:stretch/>
      </xdr:blipFill>
      <xdr:spPr bwMode="auto">
        <a:xfrm>
          <a:off x="5629275" y="3914775"/>
          <a:ext cx="1924050" cy="2085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24</xdr:row>
      <xdr:rowOff>76200</xdr:rowOff>
    </xdr:from>
    <xdr:to>
      <xdr:col>8</xdr:col>
      <xdr:colOff>600075</xdr:colOff>
      <xdr:row>48</xdr:row>
      <xdr:rowOff>9525</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2875" y="3895725"/>
          <a:ext cx="4848225" cy="387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457200</xdr:colOff>
      <xdr:row>2</xdr:row>
      <xdr:rowOff>9525</xdr:rowOff>
    </xdr:from>
    <xdr:ext cx="9151736" cy="341697"/>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3019425" y="333375"/>
          <a:ext cx="9151736" cy="341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600" b="1">
              <a:solidFill>
                <a:schemeClr val="bg1"/>
              </a:solidFill>
              <a:latin typeface="Verdana" panose="020B0604030504040204" pitchFamily="34" charset="0"/>
              <a:ea typeface="Verdana" panose="020B0604030504040204" pitchFamily="34" charset="0"/>
              <a:cs typeface="Verdana" panose="020B0604030504040204" pitchFamily="34" charset="0"/>
            </a:rPr>
            <a:t>Copying and pasting charts and tables to use in documents</a:t>
          </a:r>
          <a:r>
            <a:rPr lang="en-GB" sz="1600" b="1" baseline="0">
              <a:solidFill>
                <a:schemeClr val="bg1"/>
              </a:solidFill>
              <a:latin typeface="Verdana" panose="020B0604030504040204" pitchFamily="34" charset="0"/>
              <a:ea typeface="Verdana" panose="020B0604030504040204" pitchFamily="34" charset="0"/>
              <a:cs typeface="Verdana" panose="020B0604030504040204" pitchFamily="34" charset="0"/>
            </a:rPr>
            <a:t> and</a:t>
          </a:r>
          <a:r>
            <a:rPr lang="en-GB" sz="1600" b="1">
              <a:solidFill>
                <a:schemeClr val="bg1"/>
              </a:solidFill>
              <a:latin typeface="Verdana" panose="020B0604030504040204" pitchFamily="34" charset="0"/>
              <a:ea typeface="Verdana" panose="020B0604030504040204" pitchFamily="34" charset="0"/>
              <a:cs typeface="Verdana" panose="020B0604030504040204" pitchFamily="34" charset="0"/>
            </a:rPr>
            <a:t> presentations</a:t>
          </a:r>
        </a:p>
      </xdr:txBody>
    </xdr:sp>
    <xdr:clientData/>
  </xdr:oneCellAnchor>
  <xdr:twoCellAnchor editAs="oneCell">
    <xdr:from>
      <xdr:col>13</xdr:col>
      <xdr:colOff>142875</xdr:colOff>
      <xdr:row>24</xdr:row>
      <xdr:rowOff>57150</xdr:rowOff>
    </xdr:from>
    <xdr:to>
      <xdr:col>16</xdr:col>
      <xdr:colOff>257175</xdr:colOff>
      <xdr:row>39</xdr:row>
      <xdr:rowOff>9227</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4"/>
        <a:srcRect r="42437"/>
        <a:stretch/>
      </xdr:blipFill>
      <xdr:spPr>
        <a:xfrm>
          <a:off x="7800975" y="3876675"/>
          <a:ext cx="2466975" cy="2380952"/>
        </a:xfrm>
        <a:prstGeom prst="rect">
          <a:avLst/>
        </a:prstGeom>
      </xdr:spPr>
    </xdr:pic>
    <xdr:clientData/>
  </xdr:twoCellAnchor>
  <xdr:twoCellAnchor>
    <xdr:from>
      <xdr:col>1</xdr:col>
      <xdr:colOff>219075</xdr:colOff>
      <xdr:row>27</xdr:row>
      <xdr:rowOff>123825</xdr:rowOff>
    </xdr:from>
    <xdr:to>
      <xdr:col>3</xdr:col>
      <xdr:colOff>104775</xdr:colOff>
      <xdr:row>31</xdr:row>
      <xdr:rowOff>85725</xdr:rowOff>
    </xdr:to>
    <xdr:sp macro="" textlink="">
      <xdr:nvSpPr>
        <xdr:cNvPr id="7" name="Rounded Rectangle 6">
          <a:extLst>
            <a:ext uri="{FF2B5EF4-FFF2-40B4-BE49-F238E27FC236}">
              <a16:creationId xmlns:a16="http://schemas.microsoft.com/office/drawing/2014/main" id="{00000000-0008-0000-0100-000007000000}"/>
            </a:ext>
          </a:extLst>
        </xdr:cNvPr>
        <xdr:cNvSpPr/>
      </xdr:nvSpPr>
      <xdr:spPr>
        <a:xfrm>
          <a:off x="342900" y="4429125"/>
          <a:ext cx="1104900" cy="6096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123825</xdr:colOff>
      <xdr:row>29</xdr:row>
      <xdr:rowOff>66674</xdr:rowOff>
    </xdr:from>
    <xdr:to>
      <xdr:col>15</xdr:col>
      <xdr:colOff>104775</xdr:colOff>
      <xdr:row>39</xdr:row>
      <xdr:rowOff>19049</xdr:rowOff>
    </xdr:to>
    <xdr:sp macro="" textlink="">
      <xdr:nvSpPr>
        <xdr:cNvPr id="8" name="Rounded Rectangle 7">
          <a:extLst>
            <a:ext uri="{FF2B5EF4-FFF2-40B4-BE49-F238E27FC236}">
              <a16:creationId xmlns:a16="http://schemas.microsoft.com/office/drawing/2014/main" id="{00000000-0008-0000-0100-000008000000}"/>
            </a:ext>
          </a:extLst>
        </xdr:cNvPr>
        <xdr:cNvSpPr/>
      </xdr:nvSpPr>
      <xdr:spPr>
        <a:xfrm>
          <a:off x="7781925" y="4695824"/>
          <a:ext cx="1409700" cy="15716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17</xdr:col>
      <xdr:colOff>7001</xdr:colOff>
      <xdr:row>24</xdr:row>
      <xdr:rowOff>28575</xdr:rowOff>
    </xdr:from>
    <xdr:to>
      <xdr:col>22</xdr:col>
      <xdr:colOff>580371</xdr:colOff>
      <xdr:row>42</xdr:row>
      <xdr:rowOff>75665</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5"/>
        <a:stretch>
          <a:fillRect/>
        </a:stretch>
      </xdr:blipFill>
      <xdr:spPr>
        <a:xfrm>
          <a:off x="10627376" y="3848100"/>
          <a:ext cx="3621370" cy="29617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absoluteAnchor>
    <xdr:pos x="0" y="0"/>
    <xdr:ext cx="12893040" cy="1032436"/>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12893040" cy="1032436"/>
        </a:xfrm>
        <a:prstGeom prst="rect">
          <a:avLst/>
        </a:prstGeom>
      </xdr:spPr>
    </xdr:pic>
    <xdr:clientData/>
  </xdr:absoluteAnchor>
  <xdr:absoluteAnchor>
    <xdr:pos x="205740" y="1177289"/>
    <xdr:ext cx="5943600" cy="3248026"/>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cdr:x>
      <cdr:y>0</cdr:y>
    </cdr:from>
    <cdr:to>
      <cdr:x>1</cdr:x>
      <cdr:y>0.16413</cdr:y>
    </cdr:to>
    <cdr:sp macro="" textlink="">
      <cdr:nvSpPr>
        <cdr:cNvPr id="3" name="TextBox 2"/>
        <cdr:cNvSpPr txBox="1"/>
      </cdr:nvSpPr>
      <cdr:spPr>
        <a:xfrm xmlns:a="http://schemas.openxmlformats.org/drawingml/2006/main">
          <a:off x="0" y="0"/>
          <a:ext cx="5791200" cy="5143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900" b="1">
              <a:latin typeface="Verdana" panose="020B0604030504040204" pitchFamily="34" charset="0"/>
              <a:ea typeface="Verdana" panose="020B0604030504040204" pitchFamily="34" charset="0"/>
            </a:rPr>
            <a:t>Population, annual average count*, by WIMD 2019 quintile, all persons aged under 75, Wales, 2016-2018</a:t>
          </a:r>
        </a:p>
        <a:p xmlns:a="http://schemas.openxmlformats.org/drawingml/2006/main">
          <a:r>
            <a:rPr lang="en-GB" sz="800">
              <a:latin typeface="Verdana" panose="020B0604030504040204" pitchFamily="34" charset="0"/>
              <a:ea typeface="Verdana" panose="020B0604030504040204" pitchFamily="34" charset="0"/>
            </a:rPr>
            <a:t>Produced by Public Health Wales Observatory, using PHM &amp; MYE (ONS) &amp; WIMD 2019 (WG)</a:t>
          </a:r>
        </a:p>
      </cdr:txBody>
    </cdr:sp>
  </cdr:relSizeAnchor>
  <cdr:relSizeAnchor xmlns:cdr="http://schemas.openxmlformats.org/drawingml/2006/chartDrawing">
    <cdr:from>
      <cdr:x>0.22697</cdr:x>
      <cdr:y>0.90652</cdr:y>
    </cdr:from>
    <cdr:to>
      <cdr:x>0.98684</cdr:x>
      <cdr:y>0.9745</cdr:y>
    </cdr:to>
    <cdr:sp macro="" textlink="">
      <cdr:nvSpPr>
        <cdr:cNvPr id="4" name="TextBox 3"/>
        <cdr:cNvSpPr txBox="1"/>
      </cdr:nvSpPr>
      <cdr:spPr>
        <a:xfrm xmlns:a="http://schemas.openxmlformats.org/drawingml/2006/main">
          <a:off x="1314450" y="3048001"/>
          <a:ext cx="4400550"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800">
              <a:latin typeface="Verdana" panose="020B0604030504040204" pitchFamily="34" charset="0"/>
              <a:ea typeface="Verdana" panose="020B0604030504040204" pitchFamily="34" charset="0"/>
            </a:rPr>
            <a:t>*Counts are rounded to the nearest 100 persons</a:t>
          </a:r>
        </a:p>
      </cdr:txBody>
    </cdr:sp>
  </cdr:relSizeAnchor>
</c:userShapes>
</file>

<file path=xl/drawings/drawing5.xml><?xml version="1.0" encoding="utf-8"?>
<xdr:wsDr xmlns:xdr="http://schemas.openxmlformats.org/drawingml/2006/spreadsheetDrawing" xmlns:a="http://schemas.openxmlformats.org/drawingml/2006/main">
  <xdr:absoluteAnchor>
    <xdr:pos x="7793355" y="4463415"/>
    <xdr:ext cx="5906685" cy="3068504"/>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0" y="0"/>
    <xdr:ext cx="13456920" cy="1032436"/>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0" y="0"/>
          <a:ext cx="13456920" cy="1032436"/>
        </a:xfrm>
        <a:prstGeom prst="rect">
          <a:avLst/>
        </a:prstGeom>
      </xdr:spPr>
    </xdr:pic>
    <xdr:clientData/>
  </xdr:absoluteAnchor>
  <xdr:absoluteAnchor>
    <xdr:pos x="7745730" y="1082040"/>
    <xdr:ext cx="5906685" cy="3064694"/>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cdr:x>
      <cdr:y>0.00612</cdr:y>
    </cdr:from>
    <cdr:to>
      <cdr:x>0.99053</cdr:x>
      <cdr:y>0.20186</cdr:y>
    </cdr:to>
    <cdr:sp macro="" textlink="">
      <cdr:nvSpPr>
        <cdr:cNvPr id="3" name="TextBox 2"/>
        <cdr:cNvSpPr txBox="1"/>
      </cdr:nvSpPr>
      <cdr:spPr>
        <a:xfrm xmlns:a="http://schemas.openxmlformats.org/drawingml/2006/main">
          <a:off x="0" y="19050"/>
          <a:ext cx="5705475" cy="609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900" b="1">
              <a:latin typeface="Verdana" panose="020B0604030504040204" pitchFamily="34" charset="0"/>
              <a:ea typeface="Verdana" panose="020B0604030504040204" pitchFamily="34" charset="0"/>
            </a:rPr>
            <a:t>Premature mortality</a:t>
          </a:r>
          <a:r>
            <a:rPr lang="en-GB" sz="900" b="1" baseline="0">
              <a:latin typeface="Verdana" panose="020B0604030504040204" pitchFamily="34" charset="0"/>
              <a:ea typeface="Verdana" panose="020B0604030504040204" pitchFamily="34" charset="0"/>
            </a:rPr>
            <a:t> if the least deprived fifth mortality rates applied across all deprivation fifths</a:t>
          </a:r>
          <a:r>
            <a:rPr lang="en-GB" sz="900" b="1">
              <a:latin typeface="Verdana" panose="020B0604030504040204" pitchFamily="34" charset="0"/>
              <a:ea typeface="Verdana" panose="020B0604030504040204" pitchFamily="34" charset="0"/>
            </a:rPr>
            <a:t>,</a:t>
          </a:r>
          <a:r>
            <a:rPr lang="en-GB" sz="900" b="1" baseline="0">
              <a:latin typeface="Verdana" panose="020B0604030504040204" pitchFamily="34" charset="0"/>
              <a:ea typeface="Verdana" panose="020B0604030504040204" pitchFamily="34" charset="0"/>
            </a:rPr>
            <a:t> annual average, </a:t>
          </a:r>
          <a:r>
            <a:rPr lang="en-GB" sz="900" b="1">
              <a:latin typeface="Verdana" panose="020B0604030504040204" pitchFamily="34" charset="0"/>
              <a:ea typeface="Verdana" panose="020B0604030504040204" pitchFamily="34" charset="0"/>
            </a:rPr>
            <a:t>all persons aged under 75, Wales, 2016-2018</a:t>
          </a:r>
        </a:p>
        <a:p xmlns:a="http://schemas.openxmlformats.org/drawingml/2006/main">
          <a:r>
            <a:rPr lang="en-GB" sz="800" b="0">
              <a:latin typeface="Verdana" panose="020B0604030504040204" pitchFamily="34" charset="0"/>
              <a:ea typeface="Verdana" panose="020B0604030504040204" pitchFamily="34" charset="0"/>
            </a:rPr>
            <a:t>Produced by</a:t>
          </a:r>
          <a:r>
            <a:rPr lang="en-GB" sz="800" b="0" baseline="0">
              <a:latin typeface="Verdana" panose="020B0604030504040204" pitchFamily="34" charset="0"/>
              <a:ea typeface="Verdana" panose="020B0604030504040204" pitchFamily="34" charset="0"/>
            </a:rPr>
            <a:t> Public Health Wales Observatory, using PHM &amp; MYE (ONS) &amp; WIMD 2019 (WG)</a:t>
          </a:r>
          <a:endParaRPr lang="en-GB" sz="800" b="0">
            <a:latin typeface="Verdana" panose="020B0604030504040204" pitchFamily="34" charset="0"/>
            <a:ea typeface="Verdana" panose="020B0604030504040204"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cdr:x>
      <cdr:y>0</cdr:y>
    </cdr:from>
    <cdr:to>
      <cdr:x>0.99053</cdr:x>
      <cdr:y>0.19574</cdr:y>
    </cdr:to>
    <cdr:sp macro="" textlink="">
      <cdr:nvSpPr>
        <cdr:cNvPr id="3" name="TextBox 2"/>
        <cdr:cNvSpPr txBox="1"/>
      </cdr:nvSpPr>
      <cdr:spPr>
        <a:xfrm xmlns:a="http://schemas.openxmlformats.org/drawingml/2006/main">
          <a:off x="0" y="0"/>
          <a:ext cx="5705453" cy="6095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900" b="1">
              <a:latin typeface="Verdana" panose="020B0604030504040204" pitchFamily="34" charset="0"/>
              <a:ea typeface="Verdana" panose="020B0604030504040204" pitchFamily="34" charset="0"/>
            </a:rPr>
            <a:t>Premature years of life lost </a:t>
          </a:r>
          <a:r>
            <a:rPr lang="en-GB" sz="900" b="1" baseline="0">
              <a:latin typeface="Verdana" panose="020B0604030504040204" pitchFamily="34" charset="0"/>
              <a:ea typeface="Verdana" panose="020B0604030504040204" pitchFamily="34" charset="0"/>
            </a:rPr>
            <a:t>if the least deprived fifth mortality rates applied across all deprivation fifths, annual average</a:t>
          </a:r>
          <a:r>
            <a:rPr lang="en-GB" sz="900" b="1">
              <a:latin typeface="Verdana" panose="020B0604030504040204" pitchFamily="34" charset="0"/>
              <a:ea typeface="Verdana" panose="020B0604030504040204" pitchFamily="34" charset="0"/>
            </a:rPr>
            <a:t>, all persons aged under 75, Wales, 2016-2018</a:t>
          </a:r>
        </a:p>
        <a:p xmlns:a="http://schemas.openxmlformats.org/drawingml/2006/main">
          <a:r>
            <a:rPr lang="en-GB" sz="800" b="0">
              <a:latin typeface="Verdana" panose="020B0604030504040204" pitchFamily="34" charset="0"/>
              <a:ea typeface="Verdana" panose="020B0604030504040204" pitchFamily="34" charset="0"/>
            </a:rPr>
            <a:t>Produced by</a:t>
          </a:r>
          <a:r>
            <a:rPr lang="en-GB" sz="800" b="0" baseline="0">
              <a:latin typeface="Verdana" panose="020B0604030504040204" pitchFamily="34" charset="0"/>
              <a:ea typeface="Verdana" panose="020B0604030504040204" pitchFamily="34" charset="0"/>
            </a:rPr>
            <a:t> Public Health Wales Observatory, using PHM &amp; MYE (ONS) &amp; WIMD 2019 (WG)</a:t>
          </a:r>
          <a:endParaRPr lang="en-GB" sz="800" b="0">
            <a:latin typeface="Verdana" panose="020B0604030504040204" pitchFamily="34" charset="0"/>
            <a:ea typeface="Verdana" panose="020B060403050404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epobclstr\HIAT\Documents%20and%20Settings\rhian.hughes\Local%20Settings\Temporary%20Internet%20Files\OLK21\MPH\Revision\20070105_revis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Variable types"/>
      <sheetName val="Sheet3"/>
      <sheetName val="Sheet6"/>
      <sheetName val="Sheet4"/>
      <sheetName val="Sheet5"/>
      <sheetName val="Sheet8"/>
      <sheetName val="CentTend"/>
      <sheetName val="Variation"/>
      <sheetName val="Normal dist"/>
      <sheetName val="Sheet1"/>
      <sheetName val="Sheet2"/>
      <sheetName val="Sheet7"/>
      <sheetName val="3 - Populations&amp;Sampling"/>
      <sheetName val="4 - Probability &amp; CIs"/>
      <sheetName val="5 - Diff means"/>
      <sheetName val="6 - Diff %"/>
      <sheetName val="Diff% Worked Ex"/>
      <sheetName val="7 - T-test"/>
      <sheetName val="8 - ChiSq"/>
      <sheetName val="10 - Rank tests"/>
      <sheetName val="Sheet9"/>
      <sheetName val="11 - Correlation Regression"/>
      <sheetName val="Rates"/>
      <sheetName val="SMR (Indirect)"/>
      <sheetName val="EASR (Direct)"/>
      <sheetName val="Survival"/>
      <sheetName val="CFDATA"/>
      <sheetName val="Variable_types1"/>
      <sheetName val="Normal_dist"/>
      <sheetName val="3_-_Populations&amp;Sampling"/>
      <sheetName val="4_-_Probability_&amp;_CIs"/>
      <sheetName val="5_-_Diff_means"/>
      <sheetName val="6_-_Diff_%"/>
      <sheetName val="Diff%_Worked_Ex"/>
      <sheetName val="7_-_T-test"/>
      <sheetName val="8_-_ChiSq"/>
      <sheetName val="10_-_Rank_tests"/>
      <sheetName val="11_-_Correlation_Regression"/>
      <sheetName val="SMR_(Indirect)"/>
      <sheetName val="EASR_(Direct)"/>
      <sheetName val="Variable_typ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ublichealthwalesobservatory@wales.nhs.uk" TargetMode="External"/><Relationship Id="rId1" Type="http://schemas.openxmlformats.org/officeDocument/2006/relationships/hyperlink" Target="https://www.ons.gov.uk/peoplepopulationandcommunity/birthsdeathsandmarriages/deaths/methodologies/userguidetomortalitystatisticsjuly2017"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3"/>
  <sheetViews>
    <sheetView showGridLines="0" tabSelected="1" zoomScaleNormal="100" zoomScaleSheetLayoutView="70" workbookViewId="0">
      <selection activeCell="D20" sqref="D20"/>
    </sheetView>
  </sheetViews>
  <sheetFormatPr defaultColWidth="9.140625" defaultRowHeight="13.5"/>
  <cols>
    <col min="1" max="1" width="20" style="2" customWidth="1"/>
    <col min="2" max="2" width="80.85546875" style="2" customWidth="1"/>
    <col min="3" max="3" width="4.85546875" style="2" customWidth="1"/>
    <col min="4" max="4" width="14.140625" style="2" customWidth="1"/>
    <col min="5" max="16384" width="9.140625" style="2"/>
  </cols>
  <sheetData>
    <row r="1" spans="1:15" ht="14.25" customHeight="1">
      <c r="A1" s="1"/>
      <c r="B1" s="1"/>
      <c r="C1" s="1"/>
    </row>
    <row r="2" spans="1:15" ht="14.25" customHeight="1">
      <c r="A2" s="1"/>
      <c r="B2" s="1"/>
      <c r="C2" s="1"/>
    </row>
    <row r="3" spans="1:15" ht="14.25" customHeight="1">
      <c r="A3" s="1"/>
      <c r="B3" s="1"/>
      <c r="C3" s="1"/>
    </row>
    <row r="4" spans="1:15" ht="14.25" customHeight="1">
      <c r="A4" s="1"/>
      <c r="B4" s="1"/>
      <c r="C4" s="1"/>
    </row>
    <row r="5" spans="1:15" ht="14.25" customHeight="1">
      <c r="A5" s="1"/>
      <c r="B5" s="1"/>
      <c r="C5" s="1"/>
    </row>
    <row r="6" spans="1:15" ht="11.25" customHeight="1">
      <c r="A6" s="1"/>
      <c r="B6" s="1"/>
      <c r="C6" s="1"/>
    </row>
    <row r="7" spans="1:15" ht="14.1" customHeight="1">
      <c r="A7" s="39"/>
      <c r="B7" s="1"/>
      <c r="C7" s="1"/>
    </row>
    <row r="8" spans="1:15" ht="14.1" customHeight="1">
      <c r="A8" s="40" t="s">
        <v>0</v>
      </c>
      <c r="B8" s="4" t="s">
        <v>1</v>
      </c>
      <c r="C8" s="5"/>
    </row>
    <row r="9" spans="1:15" ht="14.1" customHeight="1">
      <c r="A9" s="41" t="s">
        <v>2</v>
      </c>
      <c r="B9" s="6" t="s">
        <v>3</v>
      </c>
      <c r="C9" s="7"/>
    </row>
    <row r="10" spans="1:15" ht="14.1" customHeight="1">
      <c r="A10" s="85" t="s">
        <v>4</v>
      </c>
      <c r="B10" s="8" t="s">
        <v>5</v>
      </c>
      <c r="C10" s="9"/>
    </row>
    <row r="11" spans="1:15" ht="14.1" customHeight="1">
      <c r="A11" s="85"/>
      <c r="B11" s="10" t="s">
        <v>6</v>
      </c>
      <c r="C11" s="9"/>
    </row>
    <row r="12" spans="1:15" ht="14.1" customHeight="1">
      <c r="A12" s="85"/>
      <c r="B12" s="10" t="s">
        <v>7</v>
      </c>
      <c r="C12" s="11"/>
    </row>
    <row r="13" spans="1:15" ht="14.1" customHeight="1">
      <c r="A13" s="41" t="s">
        <v>8</v>
      </c>
      <c r="B13" s="6" t="s">
        <v>9</v>
      </c>
      <c r="C13" s="7"/>
    </row>
    <row r="14" spans="1:15" ht="14.1" customHeight="1">
      <c r="A14" s="41" t="s">
        <v>10</v>
      </c>
      <c r="B14" s="12" t="s">
        <v>11</v>
      </c>
      <c r="C14" s="13"/>
      <c r="O14" s="42"/>
    </row>
    <row r="15" spans="1:15" ht="14.1" customHeight="1">
      <c r="A15" s="41" t="s">
        <v>12</v>
      </c>
      <c r="B15" s="6" t="s">
        <v>13</v>
      </c>
      <c r="C15" s="7"/>
      <c r="O15" s="42"/>
    </row>
    <row r="16" spans="1:15" ht="14.1" customHeight="1">
      <c r="A16" s="41" t="s">
        <v>14</v>
      </c>
      <c r="B16" s="14" t="s">
        <v>15</v>
      </c>
      <c r="C16" s="15"/>
      <c r="O16" s="16"/>
    </row>
    <row r="17" spans="1:18" ht="14.1" customHeight="1">
      <c r="A17" s="41" t="s">
        <v>16</v>
      </c>
      <c r="B17" s="17" t="s">
        <v>17</v>
      </c>
      <c r="C17" s="17"/>
      <c r="O17" s="42"/>
    </row>
    <row r="18" spans="1:18" ht="14.1" customHeight="1">
      <c r="A18" s="81" t="s">
        <v>18</v>
      </c>
      <c r="B18" s="14" t="s">
        <v>19</v>
      </c>
      <c r="C18" s="15"/>
      <c r="O18" s="42"/>
    </row>
    <row r="19" spans="1:18" ht="26.25" customHeight="1">
      <c r="A19" s="81"/>
      <c r="B19" s="14"/>
      <c r="C19" s="15"/>
      <c r="O19" s="42"/>
    </row>
    <row r="20" spans="1:18" ht="57.75" customHeight="1">
      <c r="A20" s="81"/>
      <c r="B20" s="14" t="s">
        <v>20</v>
      </c>
      <c r="C20" s="15"/>
      <c r="O20" s="42"/>
    </row>
    <row r="21" spans="1:18" ht="14.1" customHeight="1">
      <c r="A21" s="81"/>
      <c r="B21" s="2" t="s">
        <v>21</v>
      </c>
      <c r="C21" s="15"/>
      <c r="O21" s="42"/>
    </row>
    <row r="22" spans="1:18" ht="14.1" customHeight="1">
      <c r="A22" s="81"/>
      <c r="B22" s="35" t="s">
        <v>22</v>
      </c>
      <c r="C22" s="15"/>
      <c r="O22" s="42"/>
    </row>
    <row r="23" spans="1:18" ht="14.1" customHeight="1">
      <c r="A23" s="81"/>
      <c r="B23" s="14"/>
      <c r="C23" s="15"/>
      <c r="O23" s="42"/>
    </row>
    <row r="24" spans="1:18" ht="14.1" customHeight="1">
      <c r="A24" s="41"/>
      <c r="B24" s="14"/>
      <c r="C24" s="43"/>
    </row>
    <row r="25" spans="1:18" ht="14.1" customHeight="1">
      <c r="A25" s="18"/>
      <c r="B25" s="18"/>
      <c r="C25" s="18"/>
    </row>
    <row r="26" spans="1:18" s="21" customFormat="1" ht="14.1" customHeight="1">
      <c r="A26" s="44" t="s">
        <v>23</v>
      </c>
      <c r="B26" s="44"/>
      <c r="C26" s="44"/>
      <c r="D26" s="44"/>
      <c r="E26" s="44"/>
      <c r="F26" s="44"/>
      <c r="G26" s="44"/>
      <c r="H26" s="44"/>
      <c r="I26" s="44"/>
      <c r="J26" s="44"/>
      <c r="K26" s="44"/>
      <c r="L26" s="44"/>
      <c r="M26" s="44"/>
      <c r="N26" s="44"/>
      <c r="O26" s="44"/>
      <c r="P26" s="44"/>
      <c r="Q26" s="44"/>
      <c r="R26" s="44"/>
    </row>
    <row r="27" spans="1:18" s="21" customFormat="1" ht="14.1" customHeight="1">
      <c r="A27" s="44"/>
      <c r="B27" s="44"/>
      <c r="C27" s="44"/>
      <c r="D27" s="44"/>
      <c r="E27" s="44"/>
      <c r="F27" s="44"/>
      <c r="G27" s="44"/>
      <c r="H27" s="44"/>
      <c r="I27" s="44"/>
      <c r="J27" s="44"/>
      <c r="K27" s="44"/>
      <c r="L27" s="44"/>
      <c r="M27" s="44"/>
      <c r="N27" s="44"/>
      <c r="O27" s="44"/>
      <c r="P27" s="44"/>
      <c r="Q27" s="44"/>
      <c r="R27" s="44"/>
    </row>
    <row r="28" spans="1:18" s="21" customFormat="1" ht="14.1" customHeight="1">
      <c r="A28" s="86" t="s">
        <v>24</v>
      </c>
      <c r="B28" s="86"/>
      <c r="C28" s="45"/>
      <c r="D28" s="45"/>
      <c r="E28" s="45"/>
      <c r="F28" s="46"/>
      <c r="G28" s="46"/>
      <c r="H28" s="46"/>
      <c r="I28" s="46"/>
      <c r="J28" s="46"/>
      <c r="K28" s="46"/>
      <c r="L28" s="46"/>
      <c r="M28" s="46"/>
      <c r="N28" s="46"/>
      <c r="O28" s="46"/>
      <c r="P28" s="46"/>
      <c r="Q28" s="46"/>
      <c r="R28" s="46"/>
    </row>
    <row r="29" spans="1:18" s="21" customFormat="1" ht="14.1" customHeight="1">
      <c r="A29" s="44" t="s">
        <v>25</v>
      </c>
      <c r="B29" s="44"/>
      <c r="C29" s="44"/>
      <c r="D29" s="44"/>
      <c r="E29" s="44"/>
      <c r="F29" s="44"/>
      <c r="G29" s="44"/>
      <c r="H29" s="44"/>
      <c r="I29" s="44"/>
      <c r="J29" s="44"/>
      <c r="K29" s="44"/>
      <c r="L29" s="44"/>
      <c r="M29" s="44"/>
      <c r="N29" s="44"/>
      <c r="O29" s="44"/>
      <c r="P29" s="44"/>
      <c r="Q29" s="44"/>
      <c r="R29" s="44"/>
    </row>
    <row r="30" spans="1:18" s="21" customFormat="1" ht="14.1" customHeight="1">
      <c r="A30" s="44" t="s">
        <v>26</v>
      </c>
      <c r="B30" s="82"/>
      <c r="C30" s="82"/>
      <c r="D30" s="82"/>
      <c r="E30" s="82"/>
      <c r="F30" s="82"/>
      <c r="G30" s="82"/>
      <c r="H30" s="82"/>
      <c r="I30" s="82"/>
      <c r="J30" s="82"/>
      <c r="K30" s="82"/>
      <c r="L30" s="82"/>
      <c r="M30" s="82"/>
      <c r="N30" s="82"/>
      <c r="O30" s="82"/>
      <c r="P30" s="82"/>
      <c r="Q30" s="82"/>
      <c r="R30" s="82"/>
    </row>
    <row r="31" spans="1:18" s="21" customFormat="1" ht="14.1" customHeight="1">
      <c r="A31" s="44" t="s">
        <v>27</v>
      </c>
      <c r="B31" s="82"/>
      <c r="C31" s="82"/>
      <c r="D31" s="82"/>
      <c r="E31" s="82"/>
      <c r="F31" s="82"/>
      <c r="G31" s="82"/>
      <c r="H31" s="82"/>
      <c r="I31" s="82"/>
      <c r="J31" s="82"/>
      <c r="K31" s="82"/>
      <c r="L31" s="82"/>
      <c r="M31" s="82"/>
      <c r="N31" s="82"/>
      <c r="O31" s="82"/>
      <c r="P31" s="82"/>
      <c r="Q31" s="82"/>
      <c r="R31" s="82"/>
    </row>
    <row r="32" spans="1:18" s="21" customFormat="1" ht="14.1" customHeight="1">
      <c r="A32" s="44" t="s">
        <v>28</v>
      </c>
      <c r="B32" s="82"/>
      <c r="C32" s="82"/>
      <c r="D32" s="82"/>
      <c r="E32" s="82"/>
      <c r="F32" s="82"/>
      <c r="G32" s="82"/>
      <c r="H32" s="82"/>
      <c r="I32" s="82"/>
      <c r="J32" s="82"/>
      <c r="K32" s="82"/>
      <c r="L32" s="82"/>
      <c r="M32" s="82"/>
      <c r="N32" s="82"/>
      <c r="O32" s="82"/>
      <c r="P32" s="82"/>
      <c r="Q32" s="82"/>
      <c r="R32" s="82"/>
    </row>
    <row r="33" spans="1:3" ht="14.1" customHeight="1">
      <c r="A33" s="19"/>
      <c r="B33" s="14"/>
      <c r="C33" s="15"/>
    </row>
  </sheetData>
  <mergeCells count="2">
    <mergeCell ref="A10:A12"/>
    <mergeCell ref="A28:B28"/>
  </mergeCells>
  <hyperlinks>
    <hyperlink ref="B22" r:id="rId1" location="death-rates-ratios-and-standardisation" xr:uid="{00000000-0004-0000-0000-000001000000}"/>
    <hyperlink ref="B17" r:id="rId2" xr:uid="{A2E9D73E-2221-4276-B6D0-8837E06E30C5}"/>
  </hyperlinks>
  <pageMargins left="0.11811023622047245" right="0.11811023622047245" top="0.74803149606299213" bottom="0.74803149606299213" header="0.31496062992125984" footer="0.31496062992125984"/>
  <pageSetup paperSize="9" scale="96"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46"/>
  <sheetViews>
    <sheetView showGridLines="0" zoomScaleNormal="100" workbookViewId="0">
      <selection activeCell="N23" sqref="N23"/>
    </sheetView>
  </sheetViews>
  <sheetFormatPr defaultColWidth="9.140625" defaultRowHeight="13.5"/>
  <cols>
    <col min="1" max="1" width="1.85546875" style="23" customWidth="1"/>
    <col min="2" max="11" width="9.140625" style="23"/>
    <col min="12" max="12" width="7.85546875" style="23" customWidth="1"/>
    <col min="13" max="13" width="13.5703125" style="23" customWidth="1"/>
    <col min="14" max="14" width="12.42578125" style="23" customWidth="1"/>
    <col min="15" max="15" width="9.140625" style="23"/>
    <col min="16" max="16" width="13.85546875" style="23" customWidth="1"/>
    <col min="17" max="16384" width="9.140625" style="23"/>
  </cols>
  <sheetData>
    <row r="1" spans="1:21" s="2" customFormat="1">
      <c r="A1" s="1"/>
      <c r="B1" s="1"/>
      <c r="C1" s="1"/>
    </row>
    <row r="2" spans="1:21" s="2" customFormat="1">
      <c r="A2" s="1"/>
      <c r="B2" s="1"/>
      <c r="C2" s="1"/>
    </row>
    <row r="3" spans="1:21" s="2" customFormat="1">
      <c r="A3" s="1"/>
      <c r="B3" s="1"/>
      <c r="C3" s="1"/>
    </row>
    <row r="4" spans="1:21" s="2" customFormat="1">
      <c r="A4" s="1"/>
      <c r="B4" s="1"/>
      <c r="C4" s="1"/>
    </row>
    <row r="5" spans="1:21" s="2" customFormat="1">
      <c r="A5" s="1"/>
      <c r="B5" s="1"/>
      <c r="C5" s="1"/>
    </row>
    <row r="6" spans="1:21" s="2" customFormat="1">
      <c r="A6" s="1"/>
      <c r="B6" s="1"/>
      <c r="C6" s="1"/>
    </row>
    <row r="7" spans="1:21" s="2" customFormat="1" ht="14.25" customHeight="1">
      <c r="A7" s="3"/>
      <c r="B7" s="47"/>
      <c r="C7" s="47"/>
      <c r="D7" s="48"/>
      <c r="E7" s="48"/>
      <c r="F7" s="48"/>
      <c r="G7" s="48"/>
      <c r="H7" s="48"/>
      <c r="I7" s="48"/>
      <c r="J7" s="48"/>
      <c r="K7" s="48"/>
      <c r="L7" s="48"/>
      <c r="M7" s="48"/>
      <c r="N7" s="48"/>
      <c r="O7" s="48"/>
      <c r="P7" s="48"/>
    </row>
    <row r="8" spans="1:21">
      <c r="B8" s="49" t="s">
        <v>29</v>
      </c>
      <c r="C8" s="49"/>
      <c r="D8" s="50"/>
      <c r="E8" s="50"/>
      <c r="F8" s="50"/>
      <c r="G8" s="50"/>
      <c r="H8" s="50"/>
      <c r="I8" s="50"/>
      <c r="J8" s="50"/>
      <c r="K8" s="50"/>
      <c r="L8" s="50"/>
      <c r="M8" s="50"/>
      <c r="N8" s="50"/>
      <c r="O8" s="50"/>
      <c r="P8" s="50"/>
      <c r="Q8" s="50"/>
      <c r="R8" s="50"/>
      <c r="S8" s="50"/>
      <c r="T8" s="50"/>
      <c r="U8" s="50"/>
    </row>
    <row r="9" spans="1:21">
      <c r="B9" s="51" t="s">
        <v>30</v>
      </c>
      <c r="C9" s="51"/>
      <c r="D9" s="51"/>
      <c r="E9" s="51"/>
      <c r="F9" s="51"/>
      <c r="G9" s="51"/>
      <c r="H9" s="51"/>
      <c r="I9" s="51"/>
      <c r="J9" s="51"/>
      <c r="K9" s="51"/>
      <c r="L9" s="51"/>
      <c r="M9" s="51"/>
      <c r="N9" s="50"/>
      <c r="O9" s="50"/>
      <c r="P9" s="50"/>
      <c r="Q9" s="50"/>
      <c r="R9" s="50"/>
      <c r="S9" s="50"/>
      <c r="T9" s="50"/>
      <c r="U9" s="50"/>
    </row>
    <row r="10" spans="1:21">
      <c r="B10" s="51" t="s">
        <v>31</v>
      </c>
      <c r="C10" s="51"/>
      <c r="D10" s="51"/>
      <c r="E10" s="51"/>
      <c r="F10" s="51"/>
      <c r="G10" s="51"/>
      <c r="H10" s="51"/>
      <c r="I10" s="51"/>
      <c r="J10" s="51"/>
      <c r="K10" s="51"/>
      <c r="L10" s="51"/>
      <c r="M10" s="51"/>
      <c r="N10" s="50"/>
      <c r="O10" s="50"/>
      <c r="P10" s="50"/>
      <c r="Q10" s="50"/>
      <c r="R10" s="50"/>
      <c r="S10" s="50"/>
      <c r="T10" s="50"/>
      <c r="U10" s="50"/>
    </row>
    <row r="11" spans="1:21">
      <c r="B11" s="51" t="s">
        <v>32</v>
      </c>
      <c r="C11" s="51"/>
      <c r="D11" s="51"/>
      <c r="E11" s="51"/>
      <c r="F11" s="51"/>
      <c r="G11" s="51"/>
      <c r="H11" s="51"/>
      <c r="I11" s="51"/>
      <c r="J11" s="51"/>
      <c r="K11" s="51"/>
      <c r="L11" s="51"/>
      <c r="M11" s="51"/>
      <c r="N11" s="50"/>
      <c r="O11" s="50"/>
      <c r="P11" s="50"/>
      <c r="Q11" s="50"/>
      <c r="R11" s="50"/>
      <c r="S11" s="50"/>
      <c r="T11" s="50"/>
      <c r="U11" s="50"/>
    </row>
    <row r="12" spans="1:21">
      <c r="B12" s="51" t="s">
        <v>33</v>
      </c>
      <c r="C12" s="51"/>
      <c r="D12" s="52"/>
      <c r="E12" s="52"/>
      <c r="F12" s="52"/>
      <c r="G12" s="52"/>
      <c r="H12" s="52"/>
      <c r="I12" s="52"/>
      <c r="J12" s="52"/>
      <c r="K12" s="52"/>
      <c r="L12" s="52"/>
      <c r="M12" s="51"/>
      <c r="N12" s="50"/>
      <c r="O12" s="50"/>
      <c r="P12" s="50"/>
      <c r="Q12" s="50"/>
      <c r="R12" s="50"/>
      <c r="S12" s="50"/>
      <c r="T12" s="50"/>
      <c r="U12" s="50"/>
    </row>
    <row r="13" spans="1:21" s="24" customFormat="1">
      <c r="B13" s="51"/>
      <c r="C13" s="51"/>
      <c r="D13" s="52"/>
      <c r="E13" s="52"/>
      <c r="F13" s="52"/>
      <c r="G13" s="52"/>
      <c r="H13" s="52"/>
      <c r="I13" s="52"/>
      <c r="J13" s="52"/>
      <c r="K13" s="52"/>
      <c r="L13" s="52"/>
      <c r="M13" s="51"/>
      <c r="N13" s="49"/>
      <c r="O13" s="49"/>
      <c r="P13" s="49"/>
      <c r="Q13" s="49"/>
      <c r="R13" s="49"/>
      <c r="S13" s="49"/>
      <c r="T13" s="49"/>
      <c r="U13" s="49"/>
    </row>
    <row r="14" spans="1:21" s="24" customFormat="1">
      <c r="B14" s="49" t="s">
        <v>34</v>
      </c>
      <c r="C14" s="49"/>
      <c r="D14" s="49"/>
      <c r="E14" s="49"/>
      <c r="F14" s="49"/>
      <c r="G14" s="49"/>
      <c r="H14" s="49"/>
      <c r="I14" s="49"/>
      <c r="J14" s="49"/>
      <c r="K14" s="49"/>
      <c r="L14" s="49"/>
      <c r="M14" s="49"/>
      <c r="N14" s="49"/>
      <c r="O14" s="49"/>
      <c r="P14" s="49"/>
      <c r="Q14" s="49"/>
      <c r="R14" s="49"/>
      <c r="S14" s="49"/>
      <c r="T14" s="49"/>
      <c r="U14" s="49"/>
    </row>
    <row r="15" spans="1:21" s="24" customFormat="1">
      <c r="B15" s="53">
        <v>1</v>
      </c>
      <c r="C15" s="51" t="s">
        <v>35</v>
      </c>
      <c r="D15" s="50"/>
      <c r="E15" s="50"/>
      <c r="F15" s="50"/>
      <c r="G15" s="50"/>
      <c r="H15" s="50"/>
      <c r="I15" s="50"/>
      <c r="J15" s="50"/>
      <c r="K15" s="50"/>
      <c r="L15" s="50"/>
      <c r="M15" s="49"/>
      <c r="N15" s="49"/>
      <c r="O15" s="49"/>
      <c r="P15" s="49"/>
      <c r="Q15" s="49"/>
      <c r="R15" s="49"/>
      <c r="S15" s="49"/>
      <c r="T15" s="49"/>
      <c r="U15" s="49"/>
    </row>
    <row r="16" spans="1:21">
      <c r="B16" s="53">
        <v>2</v>
      </c>
      <c r="C16" s="50" t="s">
        <v>36</v>
      </c>
      <c r="D16" s="50"/>
      <c r="E16" s="50"/>
      <c r="F16" s="50"/>
      <c r="G16" s="50"/>
      <c r="H16" s="50"/>
      <c r="I16" s="50"/>
      <c r="J16" s="50"/>
      <c r="K16" s="50"/>
      <c r="L16" s="50"/>
      <c r="M16" s="50"/>
      <c r="N16" s="50"/>
      <c r="O16" s="50"/>
      <c r="P16" s="50"/>
      <c r="Q16" s="50"/>
      <c r="R16" s="50"/>
      <c r="S16" s="50"/>
      <c r="T16" s="50"/>
      <c r="U16" s="50"/>
    </row>
    <row r="17" spans="1:21">
      <c r="B17" s="53">
        <v>3</v>
      </c>
      <c r="C17" s="50" t="s">
        <v>37</v>
      </c>
      <c r="D17" s="50"/>
      <c r="E17" s="50"/>
      <c r="F17" s="50"/>
      <c r="G17" s="50"/>
      <c r="H17" s="50"/>
      <c r="I17" s="50"/>
      <c r="J17" s="50"/>
      <c r="K17" s="50"/>
      <c r="L17" s="50"/>
      <c r="M17" s="50"/>
      <c r="N17" s="50"/>
      <c r="O17" s="50"/>
      <c r="P17" s="50"/>
      <c r="Q17" s="50"/>
      <c r="R17" s="50"/>
      <c r="S17" s="50"/>
      <c r="T17" s="50"/>
      <c r="U17" s="50"/>
    </row>
    <row r="18" spans="1:21">
      <c r="B18" s="53">
        <v>4</v>
      </c>
      <c r="C18" s="50" t="s">
        <v>38</v>
      </c>
      <c r="D18" s="50"/>
      <c r="E18" s="50"/>
      <c r="F18" s="50"/>
      <c r="G18" s="50"/>
      <c r="H18" s="50"/>
      <c r="I18" s="50"/>
      <c r="J18" s="50"/>
      <c r="K18" s="50"/>
      <c r="L18" s="50"/>
      <c r="M18" s="50"/>
      <c r="N18" s="50"/>
      <c r="O18" s="50"/>
      <c r="P18" s="50"/>
      <c r="Q18" s="50"/>
      <c r="R18" s="50"/>
      <c r="S18" s="50"/>
      <c r="T18" s="50"/>
      <c r="U18" s="50"/>
    </row>
    <row r="19" spans="1:21">
      <c r="B19" s="53">
        <v>5</v>
      </c>
      <c r="C19" s="50" t="s">
        <v>39</v>
      </c>
      <c r="D19" s="49"/>
      <c r="E19" s="49"/>
      <c r="F19" s="49"/>
      <c r="G19" s="49"/>
      <c r="H19" s="49"/>
      <c r="I19" s="49"/>
      <c r="J19" s="49"/>
      <c r="K19" s="49"/>
      <c r="L19" s="49"/>
      <c r="M19" s="50"/>
      <c r="N19" s="50"/>
      <c r="O19" s="50"/>
      <c r="P19" s="50"/>
      <c r="Q19" s="50"/>
      <c r="R19" s="50"/>
      <c r="S19" s="50"/>
      <c r="T19" s="50"/>
      <c r="U19" s="50"/>
    </row>
    <row r="20" spans="1:21" s="24" customFormat="1">
      <c r="B20" s="53"/>
      <c r="C20" s="50" t="s">
        <v>40</v>
      </c>
      <c r="D20" s="50"/>
      <c r="E20" s="50"/>
      <c r="F20" s="50"/>
      <c r="G20" s="50"/>
      <c r="H20" s="50"/>
      <c r="I20" s="50"/>
      <c r="J20" s="50"/>
      <c r="K20" s="50"/>
      <c r="L20" s="50"/>
      <c r="M20" s="50"/>
      <c r="N20" s="49"/>
      <c r="O20" s="49"/>
      <c r="P20" s="49"/>
      <c r="Q20" s="49"/>
      <c r="R20" s="49"/>
      <c r="S20" s="49"/>
      <c r="T20" s="49"/>
      <c r="U20" s="49"/>
    </row>
    <row r="21" spans="1:21">
      <c r="B21" s="53">
        <v>6</v>
      </c>
      <c r="C21" s="50" t="s">
        <v>41</v>
      </c>
      <c r="D21" s="50"/>
      <c r="E21" s="50"/>
      <c r="F21" s="50"/>
      <c r="G21" s="50"/>
      <c r="H21" s="50"/>
      <c r="I21" s="50"/>
      <c r="J21" s="50"/>
      <c r="K21" s="50"/>
      <c r="L21" s="50"/>
      <c r="M21" s="49"/>
      <c r="N21" s="50"/>
      <c r="O21" s="50"/>
      <c r="P21" s="50"/>
      <c r="Q21" s="50"/>
      <c r="R21" s="50"/>
      <c r="S21" s="50"/>
      <c r="T21" s="50"/>
      <c r="U21" s="50"/>
    </row>
    <row r="22" spans="1:21">
      <c r="B22" s="50"/>
      <c r="C22" s="50" t="s">
        <v>42</v>
      </c>
      <c r="D22" s="50"/>
      <c r="E22" s="50"/>
      <c r="F22" s="50"/>
      <c r="G22" s="50"/>
      <c r="H22" s="50"/>
      <c r="I22" s="50"/>
      <c r="J22" s="50"/>
      <c r="K22" s="50"/>
      <c r="L22" s="50"/>
      <c r="M22" s="50"/>
      <c r="N22" s="50"/>
      <c r="O22" s="50"/>
      <c r="P22" s="50"/>
      <c r="Q22" s="50"/>
      <c r="R22" s="50"/>
      <c r="S22" s="50"/>
      <c r="T22" s="50"/>
      <c r="U22" s="50"/>
    </row>
    <row r="23" spans="1:21" ht="6" customHeight="1"/>
    <row r="24" spans="1:21">
      <c r="B24" s="22" t="s">
        <v>43</v>
      </c>
      <c r="K24" s="24" t="s">
        <v>44</v>
      </c>
      <c r="N24" s="24" t="s">
        <v>45</v>
      </c>
      <c r="R24" s="24" t="s">
        <v>46</v>
      </c>
    </row>
    <row r="26" spans="1:21">
      <c r="K26" s="24"/>
    </row>
    <row r="29" spans="1:21" ht="12.75" customHeight="1"/>
    <row r="31" spans="1:21" s="24" customFormat="1"/>
    <row r="32" spans="1:21">
      <c r="A32" s="25"/>
    </row>
    <row r="33" spans="1:17">
      <c r="A33" s="26"/>
    </row>
    <row r="34" spans="1:17">
      <c r="A34" s="25"/>
    </row>
    <row r="35" spans="1:17">
      <c r="A35" s="25"/>
    </row>
    <row r="36" spans="1:17">
      <c r="A36" s="25"/>
    </row>
    <row r="37" spans="1:17">
      <c r="A37" s="25"/>
    </row>
    <row r="38" spans="1:17">
      <c r="A38" s="25"/>
    </row>
    <row r="39" spans="1:17">
      <c r="A39" s="25"/>
    </row>
    <row r="40" spans="1:17">
      <c r="A40" s="25"/>
    </row>
    <row r="41" spans="1:17">
      <c r="A41" s="25"/>
    </row>
    <row r="44" spans="1:17" ht="17.25" customHeight="1"/>
    <row r="46" spans="1:17">
      <c r="A46" s="27"/>
      <c r="B46" s="27"/>
      <c r="C46" s="27"/>
      <c r="D46" s="27"/>
      <c r="E46" s="27"/>
      <c r="F46" s="27"/>
      <c r="G46" s="27"/>
      <c r="H46" s="27"/>
      <c r="I46" s="27"/>
      <c r="J46" s="27"/>
      <c r="K46" s="27"/>
      <c r="L46" s="27"/>
      <c r="M46" s="27"/>
      <c r="N46" s="27"/>
      <c r="O46" s="27"/>
      <c r="P46" s="27"/>
      <c r="Q46" s="28"/>
    </row>
  </sheetData>
  <pageMargins left="0.70866141732283472" right="0.70866141732283472" top="0.74803149606299213" bottom="0.74803149606299213" header="0.31496062992125984" footer="0.31496062992125984"/>
  <pageSetup paperSize="9" scale="5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0:V47"/>
  <sheetViews>
    <sheetView showGridLines="0" zoomScaleNormal="100" workbookViewId="0">
      <selection activeCell="S42" sqref="S42"/>
    </sheetView>
  </sheetViews>
  <sheetFormatPr defaultColWidth="9.140625" defaultRowHeight="13.5" customHeight="1"/>
  <cols>
    <col min="1" max="1" width="3" style="29" customWidth="1"/>
    <col min="2" max="2" width="24.5703125" style="29" customWidth="1"/>
    <col min="3" max="3" width="11.42578125" style="29" customWidth="1"/>
    <col min="4" max="4" width="4.42578125" style="29" customWidth="1"/>
    <col min="5" max="5" width="10.5703125" style="29" customWidth="1"/>
    <col min="6" max="6" width="4.42578125" style="29" customWidth="1"/>
    <col min="7" max="7" width="10.5703125" style="29" customWidth="1"/>
    <col min="8" max="8" width="4.42578125" style="29" customWidth="1"/>
    <col min="9" max="9" width="10.5703125" style="29" customWidth="1"/>
    <col min="10" max="10" width="4.42578125" style="29" customWidth="1"/>
    <col min="11" max="11" width="9.140625" style="29" customWidth="1"/>
    <col min="12" max="12" width="3.42578125" style="29" customWidth="1"/>
    <col min="13" max="13" width="9.140625" style="29"/>
    <col min="14" max="14" width="17.5703125" style="29" bestFit="1" customWidth="1"/>
    <col min="15" max="17" width="11" style="29" bestFit="1" customWidth="1"/>
    <col min="18" max="16384" width="9.140625" style="29"/>
  </cols>
  <sheetData>
    <row r="10" spans="13:18" ht="13.5" customHeight="1">
      <c r="M10" s="75"/>
      <c r="N10" s="75"/>
      <c r="O10" s="75"/>
      <c r="P10" s="75"/>
      <c r="Q10" s="75"/>
    </row>
    <row r="11" spans="13:18" ht="13.5" customHeight="1">
      <c r="M11" s="75"/>
      <c r="N11" s="75"/>
      <c r="O11" s="75"/>
      <c r="P11" s="75"/>
      <c r="Q11" s="75"/>
    </row>
    <row r="12" spans="13:18" ht="13.5" customHeight="1">
      <c r="M12" s="72"/>
      <c r="N12" s="77"/>
      <c r="O12" s="77"/>
      <c r="P12" s="77"/>
      <c r="Q12" s="77"/>
      <c r="R12" s="73"/>
    </row>
    <row r="13" spans="13:18" ht="13.5" customHeight="1">
      <c r="M13" s="75"/>
      <c r="N13" s="78"/>
      <c r="O13" s="78"/>
      <c r="P13" s="78"/>
      <c r="Q13" s="78"/>
    </row>
    <row r="14" spans="13:18" ht="13.5" customHeight="1">
      <c r="M14" s="75"/>
      <c r="N14" s="78"/>
      <c r="O14" s="78"/>
      <c r="P14" s="78"/>
      <c r="Q14" s="78"/>
    </row>
    <row r="15" spans="13:18" ht="13.5" customHeight="1">
      <c r="M15" s="75"/>
      <c r="N15" s="78"/>
      <c r="O15" s="78"/>
      <c r="P15" s="78"/>
      <c r="Q15" s="78"/>
    </row>
    <row r="16" spans="13:18" ht="13.5" customHeight="1">
      <c r="M16" s="75"/>
      <c r="N16" s="78"/>
      <c r="O16" s="78"/>
      <c r="P16" s="78"/>
      <c r="Q16" s="78"/>
    </row>
    <row r="17" spans="2:21" ht="13.5" customHeight="1">
      <c r="M17" s="75"/>
      <c r="N17" s="78"/>
      <c r="O17" s="78"/>
      <c r="P17" s="78"/>
      <c r="Q17" s="78"/>
    </row>
    <row r="18" spans="2:21" ht="13.5" customHeight="1">
      <c r="M18" s="75"/>
      <c r="N18" s="75"/>
      <c r="O18" s="75"/>
      <c r="P18" s="75"/>
      <c r="Q18" s="75"/>
    </row>
    <row r="29" spans="2:21" ht="28.5" customHeight="1">
      <c r="B29" s="88" t="s">
        <v>47</v>
      </c>
      <c r="C29" s="88"/>
      <c r="D29" s="88"/>
      <c r="E29" s="88"/>
      <c r="F29" s="88"/>
      <c r="G29" s="88"/>
      <c r="H29" s="88"/>
      <c r="I29" s="88"/>
      <c r="J29" s="88"/>
    </row>
    <row r="30" spans="2:21" ht="5.25" customHeight="1">
      <c r="B30" s="89"/>
      <c r="C30" s="89"/>
      <c r="D30" s="89"/>
      <c r="E30" s="68"/>
      <c r="F30" s="68"/>
      <c r="G30" s="68"/>
      <c r="H30" s="68"/>
      <c r="I30" s="68"/>
      <c r="J30" s="68"/>
    </row>
    <row r="31" spans="2:21" ht="15" customHeight="1">
      <c r="B31" s="66"/>
      <c r="C31" s="87" t="s">
        <v>48</v>
      </c>
      <c r="D31" s="87"/>
      <c r="E31" s="87" t="s">
        <v>49</v>
      </c>
      <c r="F31" s="87"/>
      <c r="G31" s="87" t="s">
        <v>50</v>
      </c>
      <c r="H31" s="87"/>
      <c r="I31" s="87" t="s">
        <v>51</v>
      </c>
      <c r="J31" s="87"/>
    </row>
    <row r="32" spans="2:21" ht="25.5" customHeight="1">
      <c r="B32" s="60" t="s">
        <v>52</v>
      </c>
      <c r="C32" s="67" t="s">
        <v>53</v>
      </c>
      <c r="D32" s="67" t="s">
        <v>54</v>
      </c>
      <c r="E32" s="67" t="s">
        <v>53</v>
      </c>
      <c r="F32" s="67" t="s">
        <v>54</v>
      </c>
      <c r="G32" s="67" t="s">
        <v>53</v>
      </c>
      <c r="H32" s="67" t="s">
        <v>54</v>
      </c>
      <c r="I32" s="67" t="s">
        <v>53</v>
      </c>
      <c r="J32" s="67" t="s">
        <v>54</v>
      </c>
      <c r="M32" s="74"/>
      <c r="T32" s="75"/>
      <c r="U32" s="75"/>
    </row>
    <row r="33" spans="1:22" ht="18" customHeight="1">
      <c r="B33" s="61" t="s">
        <v>55</v>
      </c>
      <c r="C33" s="70">
        <v>132500</v>
      </c>
      <c r="D33" s="69">
        <v>23.818742815657327</v>
      </c>
      <c r="E33" s="70">
        <v>133900</v>
      </c>
      <c r="F33" s="69">
        <v>24.070265941229007</v>
      </c>
      <c r="G33" s="70">
        <v>170700</v>
      </c>
      <c r="H33" s="69">
        <v>30.682167375791362</v>
      </c>
      <c r="I33" s="70">
        <v>119200</v>
      </c>
      <c r="J33" s="69">
        <v>21.428823867322297</v>
      </c>
      <c r="M33" s="76"/>
      <c r="N33" s="76"/>
      <c r="O33" s="76"/>
      <c r="P33" s="76"/>
      <c r="Q33" s="76"/>
      <c r="R33" s="76"/>
      <c r="S33" s="76"/>
      <c r="T33" s="76"/>
      <c r="U33" s="76"/>
      <c r="V33" s="30"/>
    </row>
    <row r="34" spans="1:22" ht="13.5" customHeight="1">
      <c r="B34" s="61" t="s">
        <v>56</v>
      </c>
      <c r="C34" s="70">
        <v>131800</v>
      </c>
      <c r="D34" s="69">
        <v>23.114709908367491</v>
      </c>
      <c r="E34" s="70">
        <v>142700</v>
      </c>
      <c r="F34" s="69">
        <v>25.0377587195891</v>
      </c>
      <c r="G34" s="70">
        <v>172000</v>
      </c>
      <c r="H34" s="69">
        <v>30.172476802434328</v>
      </c>
      <c r="I34" s="70">
        <v>123600</v>
      </c>
      <c r="J34" s="69">
        <v>21.675054569609063</v>
      </c>
      <c r="M34" s="76"/>
      <c r="N34" s="76"/>
      <c r="O34" s="76"/>
      <c r="P34" s="76"/>
      <c r="Q34" s="76"/>
      <c r="R34" s="76"/>
      <c r="S34" s="76"/>
      <c r="T34" s="76"/>
      <c r="U34" s="76"/>
      <c r="V34" s="30"/>
    </row>
    <row r="35" spans="1:22" ht="13.5" customHeight="1">
      <c r="B35" s="61" t="s">
        <v>57</v>
      </c>
      <c r="C35" s="70">
        <v>136400</v>
      </c>
      <c r="D35" s="69">
        <v>23.515153604799504</v>
      </c>
      <c r="E35" s="70">
        <v>165500</v>
      </c>
      <c r="F35" s="69">
        <v>28.530496845153952</v>
      </c>
      <c r="G35" s="70">
        <v>162800</v>
      </c>
      <c r="H35" s="69">
        <v>28.06215448976543</v>
      </c>
      <c r="I35" s="70">
        <v>115400</v>
      </c>
      <c r="J35" s="69">
        <v>19.892195060281121</v>
      </c>
      <c r="M35" s="76"/>
      <c r="N35" s="76"/>
      <c r="O35" s="76"/>
      <c r="P35" s="76"/>
      <c r="Q35" s="76"/>
      <c r="R35" s="76"/>
      <c r="S35" s="76"/>
      <c r="T35" s="76"/>
      <c r="U35" s="76"/>
      <c r="V35" s="30"/>
    </row>
    <row r="36" spans="1:22" ht="13.5" customHeight="1">
      <c r="B36" s="61" t="s">
        <v>58</v>
      </c>
      <c r="C36" s="70">
        <v>141800</v>
      </c>
      <c r="D36" s="69">
        <v>25.162837011525941</v>
      </c>
      <c r="E36" s="70">
        <v>161300</v>
      </c>
      <c r="F36" s="69">
        <v>28.635588843128001</v>
      </c>
      <c r="G36" s="70">
        <v>159300</v>
      </c>
      <c r="H36" s="69">
        <v>28.266872245497094</v>
      </c>
      <c r="I36" s="70">
        <v>101000</v>
      </c>
      <c r="J36" s="69">
        <v>17.93470189984895</v>
      </c>
      <c r="M36" s="76"/>
      <c r="N36" s="76"/>
      <c r="O36" s="76"/>
      <c r="P36" s="76"/>
      <c r="Q36" s="76"/>
      <c r="R36" s="76"/>
      <c r="S36" s="76"/>
      <c r="T36" s="76"/>
      <c r="U36" s="76"/>
      <c r="V36" s="30"/>
    </row>
    <row r="37" spans="1:22" ht="13.5" customHeight="1">
      <c r="B37" s="61" t="s">
        <v>59</v>
      </c>
      <c r="C37" s="70">
        <v>162200</v>
      </c>
      <c r="D37" s="69">
        <v>28.533575481448175</v>
      </c>
      <c r="E37" s="70">
        <v>173200</v>
      </c>
      <c r="F37" s="69">
        <v>30.451981806063046</v>
      </c>
      <c r="G37" s="70">
        <v>149100</v>
      </c>
      <c r="H37" s="69">
        <v>26.214018523392831</v>
      </c>
      <c r="I37" s="70">
        <v>84200</v>
      </c>
      <c r="J37" s="69">
        <v>14.800424189095946</v>
      </c>
      <c r="M37" s="76"/>
      <c r="N37" s="76"/>
      <c r="O37" s="76"/>
      <c r="P37" s="76"/>
      <c r="Q37" s="76"/>
      <c r="R37" s="76"/>
      <c r="S37" s="76"/>
      <c r="T37" s="76"/>
      <c r="U37" s="76"/>
      <c r="V37" s="30"/>
    </row>
    <row r="38" spans="1:22" ht="20.100000000000001" customHeight="1">
      <c r="A38" s="58"/>
      <c r="B38" s="59" t="s">
        <v>60</v>
      </c>
      <c r="C38" s="71">
        <v>704700</v>
      </c>
      <c r="D38" s="79">
        <v>24.82653502179468</v>
      </c>
      <c r="E38" s="71">
        <v>776700</v>
      </c>
      <c r="F38" s="79">
        <v>27.360448294002705</v>
      </c>
      <c r="G38" s="71">
        <v>813800</v>
      </c>
      <c r="H38" s="79">
        <v>28.670007891176912</v>
      </c>
      <c r="I38" s="71">
        <v>543400</v>
      </c>
      <c r="J38" s="79">
        <v>19.1430087930257</v>
      </c>
      <c r="M38" s="76"/>
      <c r="N38" s="76"/>
      <c r="O38" s="76"/>
      <c r="P38" s="76"/>
      <c r="Q38" s="76"/>
      <c r="R38" s="76"/>
      <c r="S38" s="76"/>
      <c r="T38" s="76"/>
      <c r="U38" s="76"/>
      <c r="V38" s="30"/>
    </row>
    <row r="39" spans="1:22" ht="6" customHeight="1">
      <c r="B39" s="63"/>
      <c r="C39" s="63"/>
      <c r="D39" s="64"/>
      <c r="E39" s="63"/>
      <c r="F39" s="63"/>
      <c r="G39" s="63"/>
      <c r="H39" s="63"/>
      <c r="I39" s="63"/>
      <c r="J39" s="63"/>
      <c r="M39" s="76"/>
      <c r="T39" s="76"/>
      <c r="U39" s="76"/>
      <c r="V39" s="30"/>
    </row>
    <row r="40" spans="1:22" ht="13.5" customHeight="1">
      <c r="B40" s="37" t="s">
        <v>61</v>
      </c>
      <c r="C40" s="65"/>
      <c r="D40" s="65"/>
      <c r="M40" s="30"/>
      <c r="T40" s="30"/>
      <c r="U40" s="30"/>
      <c r="V40" s="30"/>
    </row>
    <row r="41" spans="1:22" ht="13.5" customHeight="1">
      <c r="B41" s="37" t="s">
        <v>62</v>
      </c>
      <c r="C41" s="65"/>
      <c r="D41" s="65"/>
      <c r="M41" s="30"/>
      <c r="T41" s="30"/>
      <c r="U41" s="30"/>
      <c r="V41" s="30"/>
    </row>
    <row r="45" spans="1:22" ht="13.5" customHeight="1">
      <c r="N45" s="76"/>
      <c r="O45" s="76"/>
      <c r="P45" s="76"/>
      <c r="Q45" s="76"/>
      <c r="R45" s="76"/>
      <c r="S45" s="76"/>
    </row>
    <row r="46" spans="1:22" ht="13.5" customHeight="1">
      <c r="N46" s="30"/>
      <c r="O46" s="30"/>
      <c r="P46" s="30"/>
      <c r="Q46" s="30"/>
      <c r="R46" s="30"/>
      <c r="S46" s="30"/>
    </row>
    <row r="47" spans="1:22" ht="13.5" customHeight="1">
      <c r="N47" s="30"/>
      <c r="O47" s="30"/>
      <c r="P47" s="30"/>
      <c r="Q47" s="30"/>
      <c r="R47" s="30"/>
      <c r="S47" s="30"/>
    </row>
  </sheetData>
  <mergeCells count="6">
    <mergeCell ref="C31:D31"/>
    <mergeCell ref="E31:F31"/>
    <mergeCell ref="G31:H31"/>
    <mergeCell ref="I31:J31"/>
    <mergeCell ref="B29:J29"/>
    <mergeCell ref="B30:D30"/>
  </mergeCells>
  <pageMargins left="0.70866141732283472" right="0.70866141732283472" top="0.74803149606299213" bottom="0.74803149606299213" header="0.31496062992125984" footer="0.31496062992125984"/>
  <pageSetup paperSize="9" scale="8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8:AB57"/>
  <sheetViews>
    <sheetView showGridLines="0" zoomScaleNormal="100" workbookViewId="0">
      <selection activeCell="S14" sqref="S14"/>
    </sheetView>
  </sheetViews>
  <sheetFormatPr defaultColWidth="9.140625" defaultRowHeight="13.5" customHeight="1"/>
  <cols>
    <col min="1" max="1" width="3" style="29" customWidth="1"/>
    <col min="2" max="2" width="20.42578125" style="29" customWidth="1"/>
    <col min="3" max="3" width="11.5703125" style="29" customWidth="1"/>
    <col min="4" max="4" width="10.5703125" style="29" customWidth="1"/>
    <col min="5" max="5" width="14" style="29" customWidth="1"/>
    <col min="6" max="6" width="18.42578125" style="29" customWidth="1"/>
    <col min="7" max="7" width="15" style="29" customWidth="1"/>
    <col min="8" max="8" width="16.140625" style="29" customWidth="1"/>
    <col min="9" max="9" width="9.140625" style="29"/>
    <col min="10" max="16" width="9.140625" style="29" customWidth="1"/>
    <col min="17" max="17" width="3.42578125" style="29" customWidth="1"/>
    <col min="18" max="16384" width="9.140625" style="29"/>
  </cols>
  <sheetData>
    <row r="8" spans="1:28" ht="28.5" customHeight="1">
      <c r="B8" s="88" t="s">
        <v>63</v>
      </c>
      <c r="C8" s="88"/>
      <c r="D8" s="88"/>
      <c r="E8" s="88"/>
      <c r="F8" s="88"/>
      <c r="G8" s="88"/>
      <c r="H8" s="88"/>
    </row>
    <row r="9" spans="1:28" ht="5.25" customHeight="1">
      <c r="B9" s="89"/>
      <c r="C9" s="89"/>
      <c r="D9" s="89"/>
      <c r="E9" s="89"/>
      <c r="F9" s="89"/>
      <c r="G9" s="89"/>
      <c r="H9" s="89"/>
      <c r="I9" s="57"/>
    </row>
    <row r="10" spans="1:28" ht="25.5" customHeight="1">
      <c r="B10" s="60" t="s">
        <v>52</v>
      </c>
      <c r="C10" s="62" t="s">
        <v>64</v>
      </c>
      <c r="D10" s="83" t="s">
        <v>53</v>
      </c>
      <c r="E10" s="83" t="s">
        <v>65</v>
      </c>
      <c r="F10" s="83" t="s">
        <v>66</v>
      </c>
      <c r="G10" s="83" t="s">
        <v>67</v>
      </c>
      <c r="H10" s="83" t="s">
        <v>68</v>
      </c>
      <c r="V10" s="75"/>
      <c r="W10" s="75"/>
      <c r="X10" s="75"/>
      <c r="Y10" s="75"/>
      <c r="Z10" s="75"/>
      <c r="AA10" s="75"/>
    </row>
    <row r="11" spans="1:28" ht="18" customHeight="1">
      <c r="B11" s="61" t="s">
        <v>55</v>
      </c>
      <c r="C11" s="33">
        <v>56000</v>
      </c>
      <c r="D11" s="33">
        <v>18700</v>
      </c>
      <c r="E11" s="36">
        <v>3356.0576700177126</v>
      </c>
      <c r="F11" s="54">
        <v>18700</v>
      </c>
      <c r="G11" s="54" t="s">
        <v>69</v>
      </c>
      <c r="H11" s="54" t="s">
        <v>69</v>
      </c>
      <c r="R11" s="30"/>
      <c r="S11" s="30"/>
      <c r="T11" s="30"/>
      <c r="U11" s="30"/>
      <c r="V11" s="76"/>
      <c r="W11" s="76"/>
      <c r="X11" s="76"/>
      <c r="Y11" s="76"/>
      <c r="Z11" s="76"/>
      <c r="AA11" s="76"/>
      <c r="AB11" s="30"/>
    </row>
    <row r="12" spans="1:28" ht="13.5" customHeight="1">
      <c r="B12" s="61" t="s">
        <v>56</v>
      </c>
      <c r="C12" s="33">
        <v>76800</v>
      </c>
      <c r="D12" s="33">
        <v>25600</v>
      </c>
      <c r="E12" s="36">
        <v>4493.1853039496527</v>
      </c>
      <c r="F12" s="54">
        <v>19300</v>
      </c>
      <c r="G12" s="54">
        <v>6300</v>
      </c>
      <c r="H12" s="32">
        <v>24.776584957906557</v>
      </c>
      <c r="R12" s="30"/>
      <c r="S12" s="30"/>
      <c r="T12" s="30"/>
      <c r="U12" s="30"/>
      <c r="V12" s="76"/>
      <c r="W12" s="76"/>
      <c r="X12" s="76"/>
      <c r="Y12" s="76"/>
      <c r="Z12" s="76"/>
      <c r="AA12" s="76"/>
    </row>
    <row r="13" spans="1:28" ht="13.5" customHeight="1">
      <c r="B13" s="61" t="s">
        <v>57</v>
      </c>
      <c r="C13" s="33">
        <v>82700</v>
      </c>
      <c r="D13" s="33">
        <v>27600</v>
      </c>
      <c r="E13" s="36">
        <v>4754.3932236895034</v>
      </c>
      <c r="F13" s="54">
        <v>18900</v>
      </c>
      <c r="G13" s="54">
        <v>8700</v>
      </c>
      <c r="H13" s="32">
        <v>31.515827453698801</v>
      </c>
      <c r="R13" s="30"/>
      <c r="S13" s="30"/>
      <c r="T13" s="30"/>
      <c r="U13" s="30"/>
      <c r="V13" s="76"/>
      <c r="W13" s="76"/>
      <c r="X13" s="76"/>
      <c r="Y13" s="76"/>
      <c r="Z13" s="76"/>
      <c r="AA13" s="76"/>
    </row>
    <row r="14" spans="1:28" ht="13.5" customHeight="1">
      <c r="B14" s="61" t="s">
        <v>58</v>
      </c>
      <c r="C14" s="33">
        <v>99500</v>
      </c>
      <c r="D14" s="33">
        <v>33200</v>
      </c>
      <c r="E14" s="36">
        <v>5884.5855517762238</v>
      </c>
      <c r="F14" s="54">
        <v>18000</v>
      </c>
      <c r="G14" s="54">
        <v>15200</v>
      </c>
      <c r="H14" s="32">
        <v>45.757662182667318</v>
      </c>
      <c r="R14" s="30"/>
      <c r="S14" s="30"/>
      <c r="T14" s="30"/>
      <c r="U14" s="30"/>
      <c r="V14" s="76"/>
      <c r="W14" s="76"/>
      <c r="X14" s="76"/>
      <c r="Y14" s="76"/>
      <c r="Z14" s="76"/>
      <c r="AA14" s="76"/>
    </row>
    <row r="15" spans="1:28" ht="13.5" customHeight="1">
      <c r="B15" s="61" t="s">
        <v>59</v>
      </c>
      <c r="C15" s="33">
        <v>124800</v>
      </c>
      <c r="D15" s="33">
        <v>41600</v>
      </c>
      <c r="E15" s="36">
        <v>7313.5394054435255</v>
      </c>
      <c r="F15" s="54">
        <v>17100</v>
      </c>
      <c r="G15" s="54">
        <v>24500</v>
      </c>
      <c r="H15" s="32">
        <v>58.904733204627668</v>
      </c>
      <c r="R15" s="30"/>
      <c r="S15" s="30"/>
      <c r="T15" s="30"/>
      <c r="U15" s="30"/>
      <c r="V15" s="76"/>
      <c r="W15" s="76"/>
      <c r="X15" s="76"/>
      <c r="Y15" s="76"/>
      <c r="Z15" s="76"/>
      <c r="AA15" s="76"/>
    </row>
    <row r="16" spans="1:28" ht="20.100000000000001" customHeight="1">
      <c r="A16" s="58"/>
      <c r="B16" s="59" t="s">
        <v>60</v>
      </c>
      <c r="C16" s="34">
        <v>439800</v>
      </c>
      <c r="D16" s="34">
        <v>146600</v>
      </c>
      <c r="E16" s="38">
        <v>5164.7576751089737</v>
      </c>
      <c r="F16" s="55">
        <v>91900</v>
      </c>
      <c r="G16" s="55">
        <v>54700</v>
      </c>
      <c r="H16" s="56">
        <v>37.313334188917629</v>
      </c>
      <c r="R16" s="30"/>
      <c r="S16" s="30"/>
      <c r="T16" s="30"/>
      <c r="U16" s="30"/>
      <c r="V16" s="76"/>
      <c r="W16" s="76"/>
      <c r="X16" s="76"/>
      <c r="Y16" s="76"/>
      <c r="Z16" s="76"/>
      <c r="AA16" s="76"/>
    </row>
    <row r="17" spans="2:27" ht="6" customHeight="1">
      <c r="B17" s="63"/>
      <c r="C17" s="63"/>
      <c r="D17" s="64"/>
      <c r="E17" s="63"/>
      <c r="F17" s="63"/>
      <c r="G17" s="63"/>
      <c r="H17" s="63"/>
      <c r="R17" s="30"/>
      <c r="S17" s="30"/>
      <c r="T17" s="30"/>
      <c r="U17" s="30"/>
      <c r="V17" s="30"/>
      <c r="W17" s="30"/>
      <c r="X17" s="30"/>
      <c r="Y17" s="30"/>
      <c r="Z17" s="30"/>
      <c r="AA17" s="30"/>
    </row>
    <row r="18" spans="2:27" ht="13.5" customHeight="1">
      <c r="B18" s="37" t="s">
        <v>61</v>
      </c>
      <c r="C18" s="65"/>
      <c r="D18" s="65"/>
      <c r="E18" s="65"/>
      <c r="F18" s="65"/>
      <c r="G18" s="65"/>
      <c r="H18" s="65"/>
      <c r="R18" s="30"/>
      <c r="S18" s="30"/>
      <c r="T18" s="30"/>
      <c r="U18" s="30"/>
      <c r="V18" s="30"/>
      <c r="W18" s="30"/>
      <c r="X18" s="30"/>
      <c r="Y18" s="30"/>
      <c r="Z18" s="30"/>
      <c r="AA18" s="30"/>
    </row>
    <row r="19" spans="2:27" ht="13.5" customHeight="1">
      <c r="B19" s="37" t="s">
        <v>70</v>
      </c>
      <c r="C19" s="65"/>
      <c r="D19" s="65"/>
      <c r="E19" s="65"/>
      <c r="F19" s="65"/>
      <c r="G19" s="65"/>
      <c r="H19" s="65"/>
      <c r="R19" s="30"/>
      <c r="S19" s="30"/>
      <c r="T19" s="30"/>
      <c r="U19" s="30"/>
      <c r="V19" s="75"/>
      <c r="W19" s="30"/>
      <c r="X19" s="30"/>
      <c r="Y19" s="30"/>
      <c r="Z19" s="30"/>
      <c r="AA19" s="30"/>
    </row>
    <row r="20" spans="2:27" ht="23.25" customHeight="1">
      <c r="B20" s="90" t="s">
        <v>71</v>
      </c>
      <c r="C20" s="90"/>
      <c r="D20" s="90"/>
      <c r="E20" s="90"/>
      <c r="F20" s="90"/>
      <c r="G20" s="90"/>
      <c r="H20" s="90"/>
      <c r="R20" s="30"/>
      <c r="S20" s="30"/>
      <c r="T20" s="30"/>
      <c r="U20" s="30"/>
      <c r="V20" s="76"/>
      <c r="W20" s="30"/>
      <c r="X20" s="30"/>
      <c r="Y20" s="30"/>
      <c r="Z20" s="30"/>
      <c r="AA20" s="30"/>
    </row>
    <row r="21" spans="2:27" ht="13.5" customHeight="1">
      <c r="B21" s="37" t="s">
        <v>72</v>
      </c>
      <c r="C21" s="60"/>
      <c r="D21" s="60"/>
      <c r="E21" s="60"/>
      <c r="F21" s="60"/>
      <c r="G21" s="60"/>
      <c r="H21" s="60"/>
      <c r="I21" s="20"/>
      <c r="J21" s="20"/>
      <c r="K21" s="20"/>
      <c r="L21" s="20"/>
      <c r="M21" s="20"/>
      <c r="N21" s="20"/>
      <c r="O21" s="20"/>
      <c r="P21" s="20"/>
      <c r="Q21" s="20"/>
      <c r="R21" s="31"/>
      <c r="S21" s="31"/>
      <c r="T21" s="31"/>
      <c r="U21" s="31"/>
      <c r="V21" s="76"/>
      <c r="W21" s="31"/>
      <c r="X21" s="30"/>
      <c r="Y21" s="31"/>
      <c r="Z21" s="31"/>
      <c r="AA21" s="31"/>
    </row>
    <row r="22" spans="2:27" ht="13.5" customHeight="1">
      <c r="V22" s="75"/>
      <c r="X22" s="69"/>
    </row>
    <row r="23" spans="2:27" ht="13.5" customHeight="1">
      <c r="V23" s="75"/>
      <c r="X23" s="69"/>
    </row>
    <row r="24" spans="2:27" ht="13.5" customHeight="1">
      <c r="V24" s="75"/>
      <c r="X24" s="69"/>
    </row>
    <row r="26" spans="2:27" ht="27.75" customHeight="1">
      <c r="B26" s="88" t="s">
        <v>73</v>
      </c>
      <c r="C26" s="88"/>
      <c r="D26" s="88"/>
      <c r="E26" s="88"/>
      <c r="F26" s="88"/>
      <c r="G26" s="88"/>
      <c r="H26" s="84"/>
      <c r="U26" s="75"/>
      <c r="V26" s="75"/>
      <c r="W26" s="75"/>
    </row>
    <row r="27" spans="2:27" ht="4.5" customHeight="1">
      <c r="B27" s="89"/>
      <c r="C27" s="89"/>
      <c r="D27" s="89"/>
      <c r="E27" s="89"/>
      <c r="F27" s="89"/>
      <c r="G27" s="89"/>
      <c r="H27" s="89"/>
      <c r="U27" s="75"/>
      <c r="V27" s="75"/>
      <c r="W27" s="75"/>
    </row>
    <row r="28" spans="2:27" ht="25.5" customHeight="1">
      <c r="B28" s="60" t="s">
        <v>52</v>
      </c>
      <c r="C28" s="62" t="s">
        <v>74</v>
      </c>
      <c r="D28" s="83" t="s">
        <v>53</v>
      </c>
      <c r="E28" s="83" t="s">
        <v>75</v>
      </c>
      <c r="F28" s="83" t="s">
        <v>76</v>
      </c>
      <c r="G28" s="83" t="s">
        <v>77</v>
      </c>
      <c r="H28" s="83" t="s">
        <v>78</v>
      </c>
      <c r="U28" s="75"/>
      <c r="V28" s="75"/>
      <c r="W28" s="75"/>
    </row>
    <row r="29" spans="2:27" ht="18" customHeight="1">
      <c r="B29" s="61" t="s">
        <v>55</v>
      </c>
      <c r="C29" s="33">
        <v>4768</v>
      </c>
      <c r="D29" s="33">
        <f t="shared" ref="D29:D34" si="0">C29/3</f>
        <v>1589.3333333333333</v>
      </c>
      <c r="E29" s="36">
        <v>285.6066355622192</v>
      </c>
      <c r="F29" s="54">
        <v>1589.3333333333333</v>
      </c>
      <c r="G29" s="54" t="s">
        <v>69</v>
      </c>
      <c r="H29" s="54" t="s">
        <v>69</v>
      </c>
      <c r="U29" s="80"/>
      <c r="V29" s="75"/>
      <c r="W29" s="80"/>
    </row>
    <row r="30" spans="2:27" ht="13.5" customHeight="1">
      <c r="B30" s="61" t="s">
        <v>56</v>
      </c>
      <c r="C30" s="33">
        <v>6185</v>
      </c>
      <c r="D30" s="33">
        <f t="shared" si="0"/>
        <v>2061.6666666666665</v>
      </c>
      <c r="E30" s="36">
        <v>361.65339629669262</v>
      </c>
      <c r="F30" s="54">
        <v>1637.1185820580861</v>
      </c>
      <c r="G30" s="54">
        <f>D30-F30</f>
        <v>424.54808460858044</v>
      </c>
      <c r="H30" s="32">
        <v>20.592469746576249</v>
      </c>
      <c r="U30" s="80"/>
      <c r="V30" s="75"/>
      <c r="W30" s="80"/>
    </row>
    <row r="31" spans="2:27" ht="13.5" customHeight="1">
      <c r="B31" s="61" t="s">
        <v>57</v>
      </c>
      <c r="C31" s="33">
        <v>6638</v>
      </c>
      <c r="D31" s="33">
        <f t="shared" si="0"/>
        <v>2212.6666666666665</v>
      </c>
      <c r="E31" s="36">
        <v>381.45479203300812</v>
      </c>
      <c r="F31" s="54">
        <v>1542.8952500261937</v>
      </c>
      <c r="G31" s="54">
        <f>D31-F31</f>
        <v>669.77141664047281</v>
      </c>
      <c r="H31" s="32">
        <v>30.269874207915322</v>
      </c>
      <c r="U31" s="80"/>
      <c r="V31" s="75"/>
      <c r="W31" s="80"/>
    </row>
    <row r="32" spans="2:27" ht="13.5" customHeight="1">
      <c r="B32" s="61" t="s">
        <v>58</v>
      </c>
      <c r="C32" s="33">
        <v>7449</v>
      </c>
      <c r="D32" s="33">
        <f t="shared" si="0"/>
        <v>2483</v>
      </c>
      <c r="E32" s="36">
        <v>440.72046465864429</v>
      </c>
      <c r="F32" s="54">
        <v>1387.7981272435306</v>
      </c>
      <c r="G32" s="54">
        <f>D32-F32</f>
        <v>1095.2018727564694</v>
      </c>
      <c r="H32" s="32">
        <v>44.108009374001988</v>
      </c>
      <c r="U32" s="80"/>
      <c r="V32" s="75"/>
      <c r="W32" s="80"/>
    </row>
    <row r="33" spans="2:23" ht="13.5" customHeight="1">
      <c r="B33" s="61" t="s">
        <v>59</v>
      </c>
      <c r="C33" s="33">
        <v>8369</v>
      </c>
      <c r="D33" s="33">
        <f t="shared" si="0"/>
        <v>2789.6666666666665</v>
      </c>
      <c r="E33" s="36">
        <v>490.60786954016282</v>
      </c>
      <c r="F33" s="54">
        <v>1199.9549225622025</v>
      </c>
      <c r="G33" s="54">
        <f>D33-F33</f>
        <v>1589.7117441044641</v>
      </c>
      <c r="H33" s="32">
        <v>56.985723889513594</v>
      </c>
      <c r="U33" s="80"/>
      <c r="V33" s="75"/>
      <c r="W33" s="80"/>
    </row>
    <row r="34" spans="2:23" ht="20.100000000000001" customHeight="1">
      <c r="B34" s="59" t="s">
        <v>60</v>
      </c>
      <c r="C34" s="34">
        <f>SUM(C29:C33)</f>
        <v>33409</v>
      </c>
      <c r="D34" s="34">
        <f t="shared" si="0"/>
        <v>11136.333333333334</v>
      </c>
      <c r="E34" s="38">
        <v>392.31596648128658</v>
      </c>
      <c r="F34" s="55">
        <f>SUM(F29:F33)</f>
        <v>7357.1002152233459</v>
      </c>
      <c r="G34" s="55">
        <f>SUM(G29:G33)</f>
        <v>3779.2331181099862</v>
      </c>
      <c r="H34" s="56">
        <v>33.936063199526956</v>
      </c>
    </row>
    <row r="35" spans="2:23" ht="5.25" customHeight="1">
      <c r="B35" s="63"/>
      <c r="C35" s="63"/>
      <c r="D35" s="64"/>
      <c r="E35" s="63"/>
      <c r="F35" s="63"/>
      <c r="G35" s="63"/>
      <c r="H35" s="63"/>
    </row>
    <row r="36" spans="2:23" ht="13.5" customHeight="1">
      <c r="B36" s="37" t="s">
        <v>61</v>
      </c>
      <c r="C36" s="65"/>
      <c r="D36" s="65"/>
      <c r="E36" s="65"/>
      <c r="F36" s="65"/>
      <c r="G36" s="65"/>
    </row>
    <row r="37" spans="2:23" ht="24" customHeight="1">
      <c r="B37" s="90" t="s">
        <v>79</v>
      </c>
      <c r="C37" s="90"/>
      <c r="D37" s="90"/>
      <c r="E37" s="90"/>
      <c r="F37" s="90"/>
      <c r="G37" s="90"/>
      <c r="H37" s="20"/>
    </row>
    <row r="38" spans="2:23" ht="13.5" customHeight="1">
      <c r="B38" s="37" t="s">
        <v>80</v>
      </c>
      <c r="C38" s="20"/>
      <c r="D38" s="20"/>
      <c r="E38" s="20"/>
      <c r="F38" s="20"/>
      <c r="G38" s="20"/>
      <c r="H38" s="20"/>
    </row>
    <row r="42" spans="2:23" ht="13.5" customHeight="1">
      <c r="B42" s="75"/>
      <c r="C42" s="75"/>
      <c r="D42" s="75"/>
      <c r="E42" s="75"/>
      <c r="F42" s="75"/>
      <c r="G42" s="75"/>
      <c r="H42" s="75"/>
    </row>
    <row r="43" spans="2:23" ht="13.5" customHeight="1">
      <c r="B43" s="75"/>
      <c r="C43" s="75"/>
      <c r="D43" s="75"/>
      <c r="E43" s="75"/>
      <c r="F43" s="75"/>
      <c r="G43" s="75"/>
      <c r="H43" s="75"/>
    </row>
    <row r="44" spans="2:23" ht="13.5" customHeight="1">
      <c r="B44" s="75"/>
      <c r="C44" s="75"/>
      <c r="D44" s="75"/>
      <c r="E44" s="75"/>
      <c r="F44" s="75"/>
      <c r="G44" s="75"/>
      <c r="H44" s="75"/>
    </row>
    <row r="45" spans="2:23" ht="13.5" customHeight="1">
      <c r="B45" s="75"/>
      <c r="C45" s="75"/>
      <c r="D45" s="75"/>
      <c r="E45" s="75"/>
      <c r="F45" s="75"/>
      <c r="G45" s="75"/>
      <c r="H45" s="75"/>
    </row>
    <row r="46" spans="2:23" ht="13.5" customHeight="1">
      <c r="B46" s="75"/>
      <c r="C46" s="75"/>
      <c r="D46" s="75"/>
      <c r="E46" s="75"/>
      <c r="F46" s="75"/>
      <c r="G46" s="75"/>
      <c r="H46" s="75"/>
    </row>
    <row r="47" spans="2:23" ht="13.5" customHeight="1">
      <c r="B47" s="75"/>
      <c r="C47" s="75"/>
      <c r="D47" s="75"/>
      <c r="E47" s="75"/>
      <c r="F47" s="75"/>
      <c r="G47" s="75"/>
      <c r="H47" s="75"/>
    </row>
    <row r="48" spans="2:23" ht="13.5" customHeight="1">
      <c r="B48" s="75"/>
      <c r="C48" s="75"/>
      <c r="D48" s="75"/>
      <c r="E48" s="75"/>
      <c r="F48" s="75"/>
      <c r="G48" s="75"/>
      <c r="H48" s="75"/>
    </row>
    <row r="52" spans="2:8" ht="13.5" customHeight="1">
      <c r="B52" s="75"/>
      <c r="C52" s="75"/>
      <c r="D52" s="75"/>
      <c r="E52" s="75"/>
      <c r="F52" s="75"/>
      <c r="G52" s="75"/>
      <c r="H52" s="75"/>
    </row>
    <row r="53" spans="2:8" ht="13.5" customHeight="1">
      <c r="B53" s="75"/>
      <c r="C53" s="75"/>
      <c r="D53" s="75"/>
      <c r="E53" s="75"/>
      <c r="F53" s="75"/>
      <c r="G53" s="75"/>
      <c r="H53" s="75"/>
    </row>
    <row r="54" spans="2:8" ht="13.5" customHeight="1">
      <c r="B54" s="75"/>
      <c r="C54" s="75"/>
      <c r="D54" s="75"/>
      <c r="E54" s="75"/>
      <c r="F54" s="75"/>
      <c r="G54" s="75"/>
      <c r="H54" s="75"/>
    </row>
    <row r="55" spans="2:8" ht="13.5" customHeight="1">
      <c r="B55" s="75"/>
      <c r="C55" s="75"/>
      <c r="D55" s="75"/>
      <c r="E55" s="75"/>
      <c r="F55" s="75"/>
      <c r="G55" s="75"/>
      <c r="H55" s="75"/>
    </row>
    <row r="56" spans="2:8" ht="13.5" customHeight="1">
      <c r="B56" s="75"/>
      <c r="C56" s="75"/>
      <c r="D56" s="75"/>
      <c r="E56" s="75"/>
      <c r="F56" s="75"/>
      <c r="G56" s="75"/>
      <c r="H56" s="75"/>
    </row>
    <row r="57" spans="2:8" ht="13.5" customHeight="1">
      <c r="B57" s="75"/>
      <c r="C57" s="75"/>
      <c r="D57" s="75"/>
      <c r="E57" s="75"/>
      <c r="F57" s="75"/>
      <c r="G57" s="75"/>
      <c r="H57" s="75"/>
    </row>
  </sheetData>
  <mergeCells count="6">
    <mergeCell ref="B37:G37"/>
    <mergeCell ref="B8:H8"/>
    <mergeCell ref="B9:H9"/>
    <mergeCell ref="B20:H20"/>
    <mergeCell ref="B26:G26"/>
    <mergeCell ref="B27:H27"/>
  </mergeCells>
  <pageMargins left="0.70866141732283472" right="0.70866141732283472" top="0.74803149606299213" bottom="0.74803149606299213" header="0.31496062992125984" footer="0.31496062992125984"/>
  <pageSetup paperSize="9" scale="6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2020-03-17T14:23:21Z</dcterms:created>
  <dcterms:modified xsi:type="dcterms:W3CDTF">2026-04-27T13:36:41Z</dcterms:modified>
  <cp:category/>
  <cp:contentStatus/>
</cp:coreProperties>
</file>