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4PEPF0002D57C\EXCELCNV\c4349ce5-5aa9-423b-8ab0-45543488af84\"/>
    </mc:Choice>
  </mc:AlternateContent>
  <xr:revisionPtr revIDLastSave="0" documentId="8_{8DD64BD2-A5D6-4E9A-84E4-48A99D86E456}" xr6:coauthVersionLast="47" xr6:coauthVersionMax="47" xr10:uidLastSave="{00000000-0000-0000-0000-000000000000}"/>
  <bookViews>
    <workbookView xWindow="-60" yWindow="-60" windowWidth="15480" windowHeight="11640" xr2:uid="{05C36052-89BB-49E1-99B7-4D6465433FD0}"/>
  </bookViews>
  <sheets>
    <sheet name="README" sheetId="4" r:id="rId1"/>
    <sheet name="UA" sheetId="2" r:id="rId2"/>
    <sheet name="HB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<sst xmlns="http://schemas.openxmlformats.org/spreadsheetml/2006/main" count="122" uniqueCount="95">
  <si>
    <t>TOPIC:</t>
  </si>
  <si>
    <t>Cervical screening coverage by Unitary Authority and Health Board</t>
  </si>
  <si>
    <t>SUBJECT:</t>
  </si>
  <si>
    <t xml:space="preserve">Coverage </t>
  </si>
  <si>
    <t xml:space="preserve">SOURCE: </t>
  </si>
  <si>
    <t>Screening Division Informatics System</t>
  </si>
  <si>
    <t>PREPARED BY:</t>
  </si>
  <si>
    <t>Screening Division Informatics Team</t>
  </si>
  <si>
    <t>DATE PUBLISHED:</t>
  </si>
  <si>
    <t>May 2022</t>
  </si>
  <si>
    <t>GEOGRAPHY:</t>
  </si>
  <si>
    <t xml:space="preserve">Health Boards and Unitary Authorities in Wales </t>
  </si>
  <si>
    <t>PERIOD:</t>
  </si>
  <si>
    <t>Coverage as at 01/04/21</t>
  </si>
  <si>
    <t>DEMOGRAPHY:</t>
  </si>
  <si>
    <t>Eligible women aged 25-64 who are resident in Wales</t>
  </si>
  <si>
    <t>STATISTICS:</t>
  </si>
  <si>
    <t>Percentages</t>
  </si>
  <si>
    <t>NOTES:</t>
  </si>
  <si>
    <t>For coverage calculations, eligible women were those resident in Wales aged 25 -64 years.  Coverage has been updated to show an age appropriate calculation.</t>
  </si>
  <si>
    <t xml:space="preserve">On a specified date, coverage shows the proportion of eligible participants aged 25-49 years who have received an adequate test in the last 3.5 years and participants aged 50-64 years who received an adequate test in the last 5.5 years.  </t>
  </si>
  <si>
    <t>The Health Board and Unitary Authority is taken as the place of residence, not where they are registered with a GP or where they were screened.</t>
  </si>
  <si>
    <t>In March 2020, in response to the Coronavirus pandemic, the decision was taken to temporarily pause sending invitations for cervical screening. The programme restarted sending invitations in June 2020, adopting a phased, risk prioritised approach.</t>
  </si>
  <si>
    <t>The pause will have had an effect on coverage which needs to be taken into account when comparing these figures to previous years.</t>
  </si>
  <si>
    <t>CONTACT:</t>
  </si>
  <si>
    <t xml:space="preserve">For more information about this report contact: </t>
  </si>
  <si>
    <t>Helen Clayton, Lead Informatics &amp; Data Services Manager, Informatics and Data Services,</t>
  </si>
  <si>
    <t xml:space="preserve">Informatics Division, Floor 6, </t>
  </si>
  <si>
    <t>Public Health Wales,</t>
  </si>
  <si>
    <t>Number 2 Capital Quarter, Tyndall Street, Cardiff CF10 4BZ</t>
  </si>
  <si>
    <t>Tel:  029 2010 4405    WHTN: 1809 4405</t>
  </si>
  <si>
    <t>Email: Screening.Information@wales.nhs.uk</t>
  </si>
  <si>
    <t>Cervical Screening Age Appropriate Coverage as at 01/04/21, Aged 25-64</t>
  </si>
  <si>
    <t>Health Board</t>
  </si>
  <si>
    <t>Unitary Authority Name</t>
  </si>
  <si>
    <t>Unitary Authority Code</t>
  </si>
  <si>
    <t>Eligible / Invited</t>
  </si>
  <si>
    <t>Tested</t>
  </si>
  <si>
    <t>Coverage %</t>
  </si>
  <si>
    <t>Aneurin Bevan University</t>
  </si>
  <si>
    <t>Blaenau Gwent</t>
  </si>
  <si>
    <t>6C2</t>
  </si>
  <si>
    <t>Caerphilly</t>
  </si>
  <si>
    <t>6B2</t>
  </si>
  <si>
    <t>Monmouthshire</t>
  </si>
  <si>
    <t>6A1</t>
  </si>
  <si>
    <t>Newport</t>
  </si>
  <si>
    <t>6B9</t>
  </si>
  <si>
    <t>Torfaen</t>
  </si>
  <si>
    <t>6C3</t>
  </si>
  <si>
    <t>Betsi Cadwaladr University</t>
  </si>
  <si>
    <t>Anglesey</t>
  </si>
  <si>
    <t>6B1</t>
  </si>
  <si>
    <t>Conwy</t>
  </si>
  <si>
    <t>6A7</t>
  </si>
  <si>
    <t>Denbighshire</t>
  </si>
  <si>
    <t>6C1</t>
  </si>
  <si>
    <t>Flintshire</t>
  </si>
  <si>
    <t>6B5</t>
  </si>
  <si>
    <t>Gwynedd</t>
  </si>
  <si>
    <t>6A2</t>
  </si>
  <si>
    <t>Wrexham</t>
  </si>
  <si>
    <t>6B4</t>
  </si>
  <si>
    <t>Cardiff &amp; Vale University</t>
  </si>
  <si>
    <t>Cardiff</t>
  </si>
  <si>
    <t>6A8</t>
  </si>
  <si>
    <t>Vale of Glamorgan</t>
  </si>
  <si>
    <t>6B6</t>
  </si>
  <si>
    <t>Cwm Taf Morgannwg University</t>
  </si>
  <si>
    <t>Bridgend</t>
  </si>
  <si>
    <t>6B3</t>
  </si>
  <si>
    <t>Merthyr Tydfil</t>
  </si>
  <si>
    <t>6B8</t>
  </si>
  <si>
    <t>Rhondda Cynon Taf</t>
  </si>
  <si>
    <t>6A9</t>
  </si>
  <si>
    <t>Hywel Dda University</t>
  </si>
  <si>
    <t>Carmarthenshire</t>
  </si>
  <si>
    <t>6B7</t>
  </si>
  <si>
    <t>Ceredigion</t>
  </si>
  <si>
    <t>6A4</t>
  </si>
  <si>
    <t>Pembrokeshire</t>
  </si>
  <si>
    <t>6A3</t>
  </si>
  <si>
    <t>Powys Teaching</t>
  </si>
  <si>
    <t>Powys</t>
  </si>
  <si>
    <t>6C4</t>
  </si>
  <si>
    <t>Swansea Bay University</t>
  </si>
  <si>
    <t>Neath Port Talbot</t>
  </si>
  <si>
    <t>6A5</t>
  </si>
  <si>
    <t>Swansea</t>
  </si>
  <si>
    <t>6A6</t>
  </si>
  <si>
    <t>WALES TOTAL*</t>
  </si>
  <si>
    <t>* includes individuals for whom Unitary Authority cannot be ascertained</t>
  </si>
  <si>
    <t>Local Health Board</t>
  </si>
  <si>
    <t>* includes individuals for whom Health Board cannot be ascertained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</si>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</sst>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0080"/>
      <name val="Verdana"/>
      <family val="2"/>
    </font>
    <font>
      <sz val="10"/>
      <color rgb="FF000080"/>
      <name val="Verdana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left"/>
    </xf>
    <xf numFmtId="0" fontId="0" fillId="0" borderId="0" xfId="0" applyBorder="1"/>
    <xf numFmtId="165" fontId="8" fillId="0" borderId="0" xfId="5" applyNumberFormat="1" applyFont="1" applyFill="1" applyBorder="1" applyAlignment="1">
      <alignment horizontal="center"/>
    </xf>
    <xf numFmtId="165" fontId="8" fillId="0" borderId="0" xfId="5" applyNumberFormat="1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left"/>
    </xf>
    <xf numFmtId="0" fontId="10" fillId="0" borderId="0" xfId="3" applyFont="1" applyFill="1" applyBorder="1" applyAlignment="1">
      <alignment vertical="top"/>
    </xf>
    <xf numFmtId="0" fontId="11" fillId="0" borderId="0" xfId="3" applyFont="1" applyFill="1" applyBorder="1" applyAlignment="1">
      <alignment vertical="top"/>
    </xf>
    <xf numFmtId="0" fontId="11" fillId="0" borderId="0" xfId="3" applyFont="1" applyFill="1" applyBorder="1" applyAlignment="1">
      <alignment vertical="top" wrapText="1"/>
    </xf>
    <xf numFmtId="0" fontId="10" fillId="0" borderId="0" xfId="3" applyFont="1" applyFill="1" applyBorder="1" applyAlignment="1">
      <alignment horizontal="left" vertical="top" wrapText="1"/>
    </xf>
    <xf numFmtId="0" fontId="11" fillId="0" borderId="0" xfId="3" applyFont="1" applyFill="1" applyBorder="1" applyAlignment="1">
      <alignment horizontal="left" vertical="top"/>
    </xf>
    <xf numFmtId="0" fontId="10" fillId="0" borderId="0" xfId="3" applyFont="1" applyFill="1" applyBorder="1" applyAlignment="1">
      <alignment vertical="top" wrapText="1"/>
    </xf>
    <xf numFmtId="0" fontId="2" fillId="0" borderId="0" xfId="3" applyFont="1" applyFill="1" applyBorder="1" applyAlignment="1">
      <alignment vertical="top" wrapText="1"/>
    </xf>
    <xf numFmtId="0" fontId="0" fillId="0" borderId="1" xfId="0" applyBorder="1"/>
    <xf numFmtId="0" fontId="4" fillId="0" borderId="0" xfId="1" applyFill="1" applyBorder="1" applyAlignment="1" applyProtection="1">
      <alignment vertical="top" wrapText="1"/>
    </xf>
    <xf numFmtId="164" fontId="0" fillId="0" borderId="3" xfId="0" applyNumberFormat="1" applyFill="1" applyBorder="1" applyAlignment="1">
      <alignment horizontal="left"/>
    </xf>
    <xf numFmtId="164" fontId="0" fillId="0" borderId="4" xfId="0" applyNumberForma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12" fillId="0" borderId="0" xfId="0" applyFont="1"/>
    <xf numFmtId="164" fontId="0" fillId="0" borderId="7" xfId="0" applyNumberFormat="1" applyFill="1" applyBorder="1" applyAlignment="1">
      <alignment horizontal="left"/>
    </xf>
    <xf numFmtId="164" fontId="0" fillId="0" borderId="8" xfId="0" applyNumberFormat="1" applyFill="1" applyBorder="1" applyAlignment="1">
      <alignment horizontal="left"/>
    </xf>
    <xf numFmtId="164" fontId="6" fillId="2" borderId="2" xfId="0" applyNumberFormat="1" applyFont="1" applyFill="1" applyBorder="1" applyAlignment="1">
      <alignment horizontal="left"/>
    </xf>
    <xf numFmtId="0" fontId="6" fillId="3" borderId="9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left" wrapText="1"/>
    </xf>
    <xf numFmtId="0" fontId="6" fillId="3" borderId="10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left"/>
    </xf>
    <xf numFmtId="164" fontId="0" fillId="0" borderId="0" xfId="0" applyNumberFormat="1"/>
    <xf numFmtId="0" fontId="0" fillId="0" borderId="0" xfId="0"/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6" fillId="2" borderId="9" xfId="0" applyFont="1" applyFill="1" applyBorder="1" applyAlignment="1">
      <alignment horizontal="left"/>
    </xf>
    <xf numFmtId="49" fontId="11" fillId="0" borderId="0" xfId="3" quotePrefix="1" applyNumberFormat="1" applyFont="1" applyFill="1" applyBorder="1" applyAlignment="1">
      <alignment vertical="top" wrapText="1"/>
    </xf>
    <xf numFmtId="0" fontId="0" fillId="0" borderId="6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6" fillId="3" borderId="13" xfId="0" applyFont="1" applyFill="1" applyBorder="1" applyAlignment="1">
      <alignment horizontal="left" wrapText="1"/>
    </xf>
    <xf numFmtId="0" fontId="0" fillId="0" borderId="14" xfId="0" applyFill="1" applyBorder="1" applyAlignment="1">
      <alignment wrapText="1"/>
    </xf>
    <xf numFmtId="0" fontId="0" fillId="0" borderId="15" xfId="0" applyBorder="1" applyAlignment="1">
      <alignment horizontal="left"/>
    </xf>
    <xf numFmtId="164" fontId="6" fillId="2" borderId="9" xfId="0" applyNumberFormat="1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 wrapText="1"/>
    </xf>
    <xf numFmtId="0" fontId="13" fillId="3" borderId="10" xfId="0" applyFont="1" applyFill="1" applyBorder="1" applyAlignment="1">
      <alignment horizontal="left"/>
    </xf>
    <xf numFmtId="0" fontId="13" fillId="3" borderId="9" xfId="0" applyFont="1" applyFill="1" applyBorder="1" applyAlignment="1">
      <alignment horizontal="left" wrapText="1"/>
    </xf>
    <xf numFmtId="164" fontId="0" fillId="0" borderId="16" xfId="0" applyNumberFormat="1" applyFill="1" applyBorder="1" applyAlignment="1">
      <alignment horizontal="left"/>
    </xf>
    <xf numFmtId="164" fontId="0" fillId="0" borderId="17" xfId="0" applyNumberFormat="1" applyFill="1" applyBorder="1" applyAlignment="1">
      <alignment horizontal="left"/>
    </xf>
    <xf numFmtId="164" fontId="0" fillId="0" borderId="18" xfId="0" applyNumberFormat="1" applyFill="1" applyBorder="1" applyAlignment="1">
      <alignment horizontal="left"/>
    </xf>
    <xf numFmtId="164" fontId="6" fillId="2" borderId="10" xfId="0" applyNumberFormat="1" applyFont="1" applyFill="1" applyBorder="1" applyAlignment="1">
      <alignment horizontal="left"/>
    </xf>
    <xf numFmtId="164" fontId="0" fillId="0" borderId="16" xfId="0" applyNumberFormat="1" applyBorder="1" applyAlignment="1">
      <alignment horizontal="left"/>
    </xf>
    <xf numFmtId="164" fontId="0" fillId="0" borderId="17" xfId="0" applyNumberForma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0" borderId="11" xfId="0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 wrapText="1"/>
    </xf>
    <xf numFmtId="0" fontId="0" fillId="0" borderId="19" xfId="0" applyFill="1" applyBorder="1" applyAlignment="1">
      <alignment wrapText="1"/>
    </xf>
    <xf numFmtId="164" fontId="0" fillId="0" borderId="3" xfId="0" applyNumberFormat="1" applyFont="1" applyFill="1" applyBorder="1" applyAlignment="1">
      <alignment horizontal="left"/>
    </xf>
    <xf numFmtId="0" fontId="0" fillId="0" borderId="12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wrapText="1"/>
    </xf>
    <xf numFmtId="164" fontId="0" fillId="0" borderId="15" xfId="0" applyNumberFormat="1" applyFont="1" applyFill="1" applyBorder="1" applyAlignment="1">
      <alignment horizontal="left"/>
    </xf>
    <xf numFmtId="0" fontId="0" fillId="0" borderId="6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wrapText="1"/>
    </xf>
    <xf numFmtId="0" fontId="0" fillId="0" borderId="6" xfId="0" applyFont="1" applyFill="1" applyBorder="1" applyAlignment="1">
      <alignment horizontal="left" vertical="center"/>
    </xf>
    <xf numFmtId="0" fontId="10" fillId="0" borderId="0" xfId="0" applyFont="1" applyAlignment="1">
      <alignment vertical="center" wrapText="1"/>
    </xf>
  </cellXfs>
  <cellStyles count="6">
    <cellStyle name="Hyperlink" xfId="1" builtinId="8"/>
    <cellStyle name="Normal" xfId="0" builtinId="0"/>
    <cellStyle name="Normal 2" xfId="2" xr:uid="{0FEF0F8D-45C2-4DCD-B98F-C00285BC0875}"/>
    <cellStyle name="Normal 2 2" xfId="3" xr:uid="{7474656F-516A-446E-8CEA-C22520BEC848}"/>
    <cellStyle name="Normal 3" xfId="4" xr:uid="{ACBF119E-52C2-4551-A91C-F0FA06E8CD42}"/>
    <cellStyle name="Percent 2" xfId="5" xr:uid="{44BF0014-F9BB-435A-BDFD-34D2492B489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57150</xdr:rowOff>
    </xdr:from>
    <xdr:to>
      <xdr:col>1</xdr:col>
      <xdr:colOff>1724025</xdr:colOff>
      <xdr:row>5</xdr:row>
      <xdr:rowOff>161925</xdr:rowOff>
    </xdr:to>
    <xdr:pic>
      <xdr:nvPicPr>
        <xdr:cNvPr id="1085" name="Picture 1">
          <a:extLst>
            <a:ext uri="{FF2B5EF4-FFF2-40B4-BE49-F238E27FC236}">
              <a16:creationId xmlns:a16="http://schemas.microsoft.com/office/drawing/2014/main" id="{00431C3E-D068-88E9-1F41-AD91CAA8A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7150"/>
          <a:ext cx="34861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FAD76-C306-4296-8878-34CBC8E6F8A8}">
  <dimension ref="A6:B30"/>
  <sheetViews>
    <sheetView tabSelected="1" topLeftCell="A16" workbookViewId="0">
      <selection activeCell="A23" sqref="A23:IV23"/>
    </sheetView>
  </sheetViews>
  <sheetFormatPr defaultRowHeight="15"/>
  <cols>
    <col min="1" max="1" width="26.5703125" customWidth="1"/>
    <col min="2" max="2" width="70.5703125" customWidth="1"/>
  </cols>
  <sheetData>
    <row r="6" spans="1:2">
      <c r="A6" s="20"/>
      <c r="B6" s="20"/>
    </row>
    <row r="8" spans="1:2">
      <c r="A8" s="13" t="s">
        <v>0</v>
      </c>
      <c r="B8" s="14" t="s">
        <v>1</v>
      </c>
    </row>
    <row r="9" spans="1:2">
      <c r="A9" s="13" t="s">
        <v>2</v>
      </c>
      <c r="B9" s="15" t="s">
        <v>3</v>
      </c>
    </row>
    <row r="10" spans="1:2">
      <c r="A10" s="16" t="s">
        <v>4</v>
      </c>
      <c r="B10" s="15" t="s">
        <v>5</v>
      </c>
    </row>
    <row r="11" spans="1:2">
      <c r="A11" s="16" t="s">
        <v>6</v>
      </c>
      <c r="B11" s="15" t="s">
        <v>7</v>
      </c>
    </row>
    <row r="12" spans="1:2">
      <c r="A12" s="16" t="s">
        <v>8</v>
      </c>
      <c r="B12" s="40" t="s">
        <v>9</v>
      </c>
    </row>
    <row r="13" spans="1:2">
      <c r="A13" s="13" t="s">
        <v>10</v>
      </c>
      <c r="B13" s="14" t="s">
        <v>11</v>
      </c>
    </row>
    <row r="14" spans="1:2">
      <c r="A14" s="13" t="s">
        <v>12</v>
      </c>
      <c r="B14" s="17" t="s">
        <v>13</v>
      </c>
    </row>
    <row r="15" spans="1:2">
      <c r="A15" s="13" t="s">
        <v>14</v>
      </c>
      <c r="B15" s="15" t="s">
        <v>15</v>
      </c>
    </row>
    <row r="16" spans="1:2">
      <c r="A16" s="13" t="s">
        <v>16</v>
      </c>
      <c r="B16" s="15" t="s">
        <v>17</v>
      </c>
    </row>
    <row r="17" spans="1:2">
      <c r="A17" s="36"/>
      <c r="B17" s="19"/>
    </row>
    <row r="18" spans="1:2" ht="38.25">
      <c r="A18" s="18" t="s">
        <v>18</v>
      </c>
      <c r="B18" s="15" t="s">
        <v>19</v>
      </c>
    </row>
    <row r="19" spans="1:2" ht="51">
      <c r="A19" s="18"/>
      <c r="B19" s="15" t="s">
        <v>20</v>
      </c>
    </row>
    <row r="20" spans="1:2" ht="45" customHeight="1">
      <c r="A20" s="13"/>
      <c r="B20" s="15" t="s">
        <v>21</v>
      </c>
    </row>
    <row r="21" spans="1:2" s="36" customFormat="1" ht="61.9" customHeight="1">
      <c r="A21" s="13"/>
      <c r="B21" s="69" t="s">
        <v>22</v>
      </c>
    </row>
    <row r="22" spans="1:2" ht="41.45" customHeight="1">
      <c r="A22" s="13"/>
      <c r="B22" s="69" t="s">
        <v>23</v>
      </c>
    </row>
    <row r="23" spans="1:2" s="36" customFormat="1" ht="15" customHeight="1">
      <c r="A23" s="13"/>
      <c r="B23" s="69"/>
    </row>
    <row r="24" spans="1:2">
      <c r="A24" s="13" t="s">
        <v>24</v>
      </c>
      <c r="B24" s="15" t="s">
        <v>25</v>
      </c>
    </row>
    <row r="25" spans="1:2" ht="25.5">
      <c r="A25" s="13"/>
      <c r="B25" s="15" t="s">
        <v>26</v>
      </c>
    </row>
    <row r="26" spans="1:2">
      <c r="A26" s="13"/>
      <c r="B26" s="15" t="s">
        <v>27</v>
      </c>
    </row>
    <row r="27" spans="1:2">
      <c r="A27" s="13"/>
      <c r="B27" s="15" t="s">
        <v>28</v>
      </c>
    </row>
    <row r="28" spans="1:2">
      <c r="A28" s="13"/>
      <c r="B28" s="15" t="s">
        <v>29</v>
      </c>
    </row>
    <row r="29" spans="1:2">
      <c r="A29" s="13"/>
      <c r="B29" s="15" t="s">
        <v>30</v>
      </c>
    </row>
    <row r="30" spans="1:2">
      <c r="A30" s="13"/>
      <c r="B30" s="21" t="s">
        <v>31</v>
      </c>
    </row>
  </sheetData>
  <hyperlinks>
    <hyperlink ref="B30" r:id="rId1" xr:uid="{60D89E02-4681-408C-8175-87D96493A78B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2A6DF-6D69-4ABA-886C-EEE7EF525195}">
  <dimension ref="A1:F68"/>
  <sheetViews>
    <sheetView workbookViewId="0">
      <selection activeCell="F1" sqref="F1"/>
    </sheetView>
  </sheetViews>
  <sheetFormatPr defaultRowHeight="15"/>
  <cols>
    <col min="1" max="1" width="34.28515625" customWidth="1"/>
    <col min="2" max="2" width="18.28515625" style="1" customWidth="1"/>
    <col min="3" max="3" width="16.5703125" style="1" bestFit="1" customWidth="1"/>
    <col min="4" max="4" width="8.85546875" style="1" bestFit="1" customWidth="1"/>
    <col min="5" max="5" width="7" style="1" bestFit="1" customWidth="1"/>
    <col min="6" max="6" width="11.28515625" style="1" bestFit="1" customWidth="1"/>
  </cols>
  <sheetData>
    <row r="1" spans="1:6">
      <c r="A1" s="2" t="s">
        <v>32</v>
      </c>
      <c r="D1" s="36"/>
    </row>
    <row r="3" spans="1:6" ht="30">
      <c r="A3" s="31" t="s">
        <v>33</v>
      </c>
      <c r="B3" s="32" t="s">
        <v>34</v>
      </c>
      <c r="C3" s="44" t="s">
        <v>35</v>
      </c>
      <c r="D3" s="31" t="s">
        <v>36</v>
      </c>
      <c r="E3" s="32" t="s">
        <v>37</v>
      </c>
      <c r="F3" s="33" t="s">
        <v>38</v>
      </c>
    </row>
    <row r="4" spans="1:6">
      <c r="A4" s="62" t="s">
        <v>39</v>
      </c>
      <c r="B4" s="63" t="s">
        <v>40</v>
      </c>
      <c r="C4" s="64" t="s">
        <v>41</v>
      </c>
      <c r="D4" s="46">
        <v>17216</v>
      </c>
      <c r="E4" s="43">
        <v>11877</v>
      </c>
      <c r="F4" s="52">
        <f>(E4/D4)*100</f>
        <v>68.988150557620827</v>
      </c>
    </row>
    <row r="5" spans="1:6">
      <c r="A5" s="65" t="s">
        <v>39</v>
      </c>
      <c r="B5" s="66" t="s">
        <v>42</v>
      </c>
      <c r="C5" s="67" t="s">
        <v>43</v>
      </c>
      <c r="D5" s="25">
        <v>44663</v>
      </c>
      <c r="E5" s="26">
        <v>32013</v>
      </c>
      <c r="F5" s="53">
        <f t="shared" ref="F5:F26" si="0">(E5/D5)*100</f>
        <v>71.676779437117972</v>
      </c>
    </row>
    <row r="6" spans="1:6">
      <c r="A6" s="65" t="s">
        <v>39</v>
      </c>
      <c r="B6" s="66" t="s">
        <v>44</v>
      </c>
      <c r="C6" s="67" t="s">
        <v>45</v>
      </c>
      <c r="D6" s="25">
        <v>21989</v>
      </c>
      <c r="E6" s="26">
        <v>16429</v>
      </c>
      <c r="F6" s="53">
        <f t="shared" si="0"/>
        <v>74.714630042293876</v>
      </c>
    </row>
    <row r="7" spans="1:6">
      <c r="A7" s="62" t="s">
        <v>39</v>
      </c>
      <c r="B7" s="66" t="s">
        <v>46</v>
      </c>
      <c r="C7" s="67" t="s">
        <v>47</v>
      </c>
      <c r="D7" s="25">
        <v>38863</v>
      </c>
      <c r="E7" s="26">
        <v>26294</v>
      </c>
      <c r="F7" s="53">
        <f t="shared" si="0"/>
        <v>67.658183876695048</v>
      </c>
    </row>
    <row r="8" spans="1:6">
      <c r="A8" s="62" t="s">
        <v>39</v>
      </c>
      <c r="B8" s="66" t="s">
        <v>48</v>
      </c>
      <c r="C8" s="67" t="s">
        <v>49</v>
      </c>
      <c r="D8" s="25">
        <v>22766</v>
      </c>
      <c r="E8" s="26">
        <v>16213</v>
      </c>
      <c r="F8" s="53">
        <f t="shared" si="0"/>
        <v>71.215848194676269</v>
      </c>
    </row>
    <row r="9" spans="1:6">
      <c r="A9" s="62" t="s">
        <v>50</v>
      </c>
      <c r="B9" s="66" t="s">
        <v>51</v>
      </c>
      <c r="C9" s="67" t="s">
        <v>52</v>
      </c>
      <c r="D9" s="25">
        <v>15724</v>
      </c>
      <c r="E9" s="26">
        <v>11272</v>
      </c>
      <c r="F9" s="53">
        <f t="shared" si="0"/>
        <v>71.686593742050363</v>
      </c>
    </row>
    <row r="10" spans="1:6">
      <c r="A10" s="62" t="s">
        <v>50</v>
      </c>
      <c r="B10" s="66" t="s">
        <v>53</v>
      </c>
      <c r="C10" s="67" t="s">
        <v>54</v>
      </c>
      <c r="D10" s="25">
        <v>26820</v>
      </c>
      <c r="E10" s="26">
        <v>18953</v>
      </c>
      <c r="F10" s="53">
        <f t="shared" si="0"/>
        <v>70.667412378821766</v>
      </c>
    </row>
    <row r="11" spans="1:6">
      <c r="A11" s="62" t="s">
        <v>50</v>
      </c>
      <c r="B11" s="66" t="s">
        <v>55</v>
      </c>
      <c r="C11" s="67" t="s">
        <v>56</v>
      </c>
      <c r="D11" s="25">
        <v>22751</v>
      </c>
      <c r="E11" s="26">
        <v>15893</v>
      </c>
      <c r="F11" s="53">
        <f t="shared" si="0"/>
        <v>69.856270054063557</v>
      </c>
    </row>
    <row r="12" spans="1:6">
      <c r="A12" s="62" t="s">
        <v>50</v>
      </c>
      <c r="B12" s="66" t="s">
        <v>57</v>
      </c>
      <c r="C12" s="67" t="s">
        <v>58</v>
      </c>
      <c r="D12" s="25">
        <v>37401</v>
      </c>
      <c r="E12" s="26">
        <v>26511</v>
      </c>
      <c r="F12" s="53">
        <f t="shared" si="0"/>
        <v>70.883131467073071</v>
      </c>
    </row>
    <row r="13" spans="1:6">
      <c r="A13" s="62" t="s">
        <v>50</v>
      </c>
      <c r="B13" s="66" t="s">
        <v>59</v>
      </c>
      <c r="C13" s="67" t="s">
        <v>60</v>
      </c>
      <c r="D13" s="25">
        <v>27013</v>
      </c>
      <c r="E13" s="26">
        <v>18850</v>
      </c>
      <c r="F13" s="53">
        <f t="shared" si="0"/>
        <v>69.781216451338253</v>
      </c>
    </row>
    <row r="14" spans="1:6">
      <c r="A14" s="62" t="s">
        <v>50</v>
      </c>
      <c r="B14" s="66" t="s">
        <v>61</v>
      </c>
      <c r="C14" s="67" t="s">
        <v>62</v>
      </c>
      <c r="D14" s="25">
        <v>33180</v>
      </c>
      <c r="E14" s="26">
        <v>23389</v>
      </c>
      <c r="F14" s="53">
        <f t="shared" si="0"/>
        <v>70.49125979505726</v>
      </c>
    </row>
    <row r="15" spans="1:6">
      <c r="A15" s="62" t="s">
        <v>63</v>
      </c>
      <c r="B15" s="66" t="s">
        <v>64</v>
      </c>
      <c r="C15" s="67" t="s">
        <v>65</v>
      </c>
      <c r="D15" s="25">
        <v>94293</v>
      </c>
      <c r="E15" s="26">
        <v>62531</v>
      </c>
      <c r="F15" s="53">
        <f t="shared" si="0"/>
        <v>66.31563318592049</v>
      </c>
    </row>
    <row r="16" spans="1:6">
      <c r="A16" s="62" t="s">
        <v>63</v>
      </c>
      <c r="B16" s="66" t="s">
        <v>66</v>
      </c>
      <c r="C16" s="67" t="s">
        <v>67</v>
      </c>
      <c r="D16" s="25">
        <v>31582</v>
      </c>
      <c r="E16" s="26">
        <v>23010</v>
      </c>
      <c r="F16" s="53">
        <f t="shared" si="0"/>
        <v>72.857957064150469</v>
      </c>
    </row>
    <row r="17" spans="1:6">
      <c r="A17" s="62" t="s">
        <v>68</v>
      </c>
      <c r="B17" s="66" t="s">
        <v>69</v>
      </c>
      <c r="C17" s="67" t="s">
        <v>70</v>
      </c>
      <c r="D17" s="25">
        <v>34705</v>
      </c>
      <c r="E17" s="26">
        <v>24212</v>
      </c>
      <c r="F17" s="53">
        <f t="shared" si="0"/>
        <v>69.765163521106473</v>
      </c>
    </row>
    <row r="18" spans="1:6">
      <c r="A18" s="62" t="s">
        <v>68</v>
      </c>
      <c r="B18" s="68" t="s">
        <v>71</v>
      </c>
      <c r="C18" s="67" t="s">
        <v>72</v>
      </c>
      <c r="D18" s="25">
        <v>15185</v>
      </c>
      <c r="E18" s="26">
        <v>9976</v>
      </c>
      <c r="F18" s="53">
        <f t="shared" si="0"/>
        <v>65.696410931840632</v>
      </c>
    </row>
    <row r="19" spans="1:6">
      <c r="A19" s="62" t="s">
        <v>68</v>
      </c>
      <c r="B19" s="68" t="s">
        <v>73</v>
      </c>
      <c r="C19" s="67" t="s">
        <v>74</v>
      </c>
      <c r="D19" s="25">
        <v>58113</v>
      </c>
      <c r="E19" s="26">
        <v>39913</v>
      </c>
      <c r="F19" s="53">
        <f t="shared" si="0"/>
        <v>68.681706330769359</v>
      </c>
    </row>
    <row r="20" spans="1:6">
      <c r="A20" s="62" t="s">
        <v>75</v>
      </c>
      <c r="B20" s="68" t="s">
        <v>76</v>
      </c>
      <c r="C20" s="67" t="s">
        <v>77</v>
      </c>
      <c r="D20" s="25">
        <v>44256</v>
      </c>
      <c r="E20" s="26">
        <v>29734</v>
      </c>
      <c r="F20" s="53">
        <f t="shared" si="0"/>
        <v>67.186370209689088</v>
      </c>
    </row>
    <row r="21" spans="1:6">
      <c r="A21" s="62" t="s">
        <v>75</v>
      </c>
      <c r="B21" s="68" t="s">
        <v>78</v>
      </c>
      <c r="C21" s="67" t="s">
        <v>79</v>
      </c>
      <c r="D21" s="25">
        <v>16226</v>
      </c>
      <c r="E21" s="26">
        <v>10727</v>
      </c>
      <c r="F21" s="53">
        <f t="shared" si="0"/>
        <v>66.109946998644148</v>
      </c>
    </row>
    <row r="22" spans="1:6">
      <c r="A22" s="62" t="s">
        <v>75</v>
      </c>
      <c r="B22" s="68" t="s">
        <v>80</v>
      </c>
      <c r="C22" s="67" t="s">
        <v>81</v>
      </c>
      <c r="D22" s="25">
        <v>28217</v>
      </c>
      <c r="E22" s="26">
        <v>19560</v>
      </c>
      <c r="F22" s="53">
        <f t="shared" si="0"/>
        <v>69.319913527306227</v>
      </c>
    </row>
    <row r="23" spans="1:6">
      <c r="A23" s="22" t="s">
        <v>82</v>
      </c>
      <c r="B23" s="42" t="s">
        <v>83</v>
      </c>
      <c r="C23" s="60" t="s">
        <v>84</v>
      </c>
      <c r="D23" s="25">
        <v>30234</v>
      </c>
      <c r="E23" s="26">
        <v>21982</v>
      </c>
      <c r="F23" s="53">
        <f t="shared" si="0"/>
        <v>72.706224780048956</v>
      </c>
    </row>
    <row r="24" spans="1:6">
      <c r="A24" s="22" t="s">
        <v>85</v>
      </c>
      <c r="B24" s="41" t="s">
        <v>86</v>
      </c>
      <c r="C24" s="45" t="s">
        <v>87</v>
      </c>
      <c r="D24" s="25">
        <v>34728</v>
      </c>
      <c r="E24" s="26">
        <v>23679</v>
      </c>
      <c r="F24" s="53">
        <f t="shared" si="0"/>
        <v>68.184174153420869</v>
      </c>
    </row>
    <row r="25" spans="1:6">
      <c r="A25" s="23" t="s">
        <v>85</v>
      </c>
      <c r="B25" s="59" t="s">
        <v>88</v>
      </c>
      <c r="C25" s="61" t="s">
        <v>89</v>
      </c>
      <c r="D25" s="37">
        <v>58232</v>
      </c>
      <c r="E25" s="38">
        <v>39795</v>
      </c>
      <c r="F25" s="54">
        <f t="shared" si="0"/>
        <v>68.338714109080925</v>
      </c>
    </row>
    <row r="26" spans="1:6">
      <c r="A26" s="47" t="s">
        <v>90</v>
      </c>
      <c r="B26" s="24"/>
      <c r="C26" s="48"/>
      <c r="D26" s="39">
        <v>787407</v>
      </c>
      <c r="E26" s="24">
        <v>547632</v>
      </c>
      <c r="F26" s="55">
        <f t="shared" si="0"/>
        <v>69.548784808872668</v>
      </c>
    </row>
    <row r="27" spans="1:6">
      <c r="A27" s="36"/>
      <c r="B27" s="3"/>
      <c r="C27" s="3"/>
      <c r="D27" s="3"/>
      <c r="E27" s="3"/>
      <c r="F27" s="3"/>
    </row>
    <row r="28" spans="1:6">
      <c r="A28" s="27" t="s">
        <v>91</v>
      </c>
      <c r="B28" s="3"/>
      <c r="C28" s="3"/>
      <c r="D28" s="3"/>
      <c r="E28" s="3"/>
      <c r="F28" s="3"/>
    </row>
    <row r="29" spans="1:6">
      <c r="A29" s="36"/>
      <c r="B29" s="3"/>
      <c r="C29" s="3"/>
      <c r="D29" s="3"/>
      <c r="E29" s="3"/>
      <c r="F29" s="3"/>
    </row>
    <row r="30" spans="1:6">
      <c r="A30" s="36"/>
      <c r="B30" s="3"/>
      <c r="C30" s="3"/>
      <c r="D30" s="3"/>
      <c r="E30" s="3"/>
      <c r="F30" s="3"/>
    </row>
    <row r="31" spans="1:6">
      <c r="A31" s="36"/>
      <c r="B31" s="3"/>
      <c r="C31" s="3"/>
      <c r="D31" s="3"/>
      <c r="E31" s="3"/>
      <c r="F31" s="3"/>
    </row>
    <row r="32" spans="1:6">
      <c r="A32" s="36"/>
      <c r="B32" s="3"/>
      <c r="C32" s="3"/>
      <c r="D32" s="3"/>
      <c r="E32" s="3"/>
      <c r="F32" s="3"/>
    </row>
    <row r="33" spans="2:6">
      <c r="B33" s="3"/>
      <c r="C33" s="3"/>
      <c r="D33" s="3"/>
      <c r="E33" s="3"/>
      <c r="F33" s="3"/>
    </row>
    <row r="34" spans="2:6">
      <c r="B34" s="3"/>
      <c r="C34" s="3"/>
      <c r="D34" s="3"/>
      <c r="E34" s="3"/>
      <c r="F34" s="3"/>
    </row>
    <row r="35" spans="2:6">
      <c r="B35" s="3"/>
      <c r="C35" s="3"/>
      <c r="D35" s="3"/>
      <c r="E35" s="3"/>
      <c r="F35" s="3"/>
    </row>
    <row r="36" spans="2:6">
      <c r="B36" s="3"/>
      <c r="C36" s="3"/>
      <c r="D36" s="3"/>
      <c r="E36" s="3"/>
      <c r="F36" s="3"/>
    </row>
    <row r="37" spans="2:6">
      <c r="B37" s="3"/>
      <c r="C37" s="3"/>
      <c r="D37" s="3"/>
      <c r="E37" s="3"/>
      <c r="F37" s="3"/>
    </row>
    <row r="38" spans="2:6">
      <c r="B38" s="3"/>
      <c r="C38" s="3"/>
      <c r="D38" s="3"/>
      <c r="E38" s="3"/>
      <c r="F38" s="3"/>
    </row>
    <row r="39" spans="2:6">
      <c r="B39" s="3"/>
      <c r="C39" s="3"/>
      <c r="D39" s="3"/>
      <c r="E39" s="3"/>
      <c r="F39" s="3"/>
    </row>
    <row r="40" spans="2:6">
      <c r="B40" s="3"/>
      <c r="C40" s="3"/>
      <c r="D40" s="3"/>
      <c r="E40" s="3"/>
      <c r="F40" s="3"/>
    </row>
    <row r="41" spans="2:6">
      <c r="B41" s="3"/>
      <c r="C41" s="3"/>
      <c r="D41" s="3"/>
      <c r="E41" s="3"/>
      <c r="F41" s="3"/>
    </row>
    <row r="42" spans="2:6">
      <c r="B42" s="3"/>
      <c r="C42" s="3"/>
      <c r="D42" s="3"/>
      <c r="E42" s="3"/>
      <c r="F42" s="3"/>
    </row>
    <row r="43" spans="2:6">
      <c r="B43" s="3"/>
      <c r="C43" s="3"/>
      <c r="D43" s="3"/>
      <c r="E43" s="3"/>
      <c r="F43" s="3"/>
    </row>
    <row r="44" spans="2:6">
      <c r="B44" s="3"/>
      <c r="C44" s="3"/>
      <c r="D44" s="3"/>
      <c r="E44" s="3"/>
      <c r="F44" s="3"/>
    </row>
    <row r="45" spans="2:6">
      <c r="B45" s="3"/>
      <c r="C45" s="3"/>
      <c r="D45" s="3"/>
      <c r="E45" s="3"/>
      <c r="F45" s="3"/>
    </row>
    <row r="46" spans="2:6">
      <c r="B46" s="3"/>
      <c r="C46" s="3"/>
      <c r="D46" s="3"/>
      <c r="E46" s="3"/>
      <c r="F46" s="3"/>
    </row>
    <row r="47" spans="2:6">
      <c r="B47" s="3"/>
      <c r="C47" s="3"/>
      <c r="D47" s="3"/>
      <c r="E47" s="3"/>
      <c r="F47" s="3"/>
    </row>
    <row r="48" spans="2:6">
      <c r="B48" s="3"/>
      <c r="C48" s="3"/>
      <c r="D48" s="3"/>
      <c r="E48" s="3"/>
      <c r="F48" s="3"/>
    </row>
    <row r="49" spans="2:6">
      <c r="B49" s="3"/>
      <c r="C49" s="3"/>
      <c r="D49" s="3"/>
      <c r="E49" s="3"/>
      <c r="F49" s="3"/>
    </row>
    <row r="50" spans="2:6">
      <c r="B50" s="3"/>
      <c r="C50" s="3"/>
      <c r="D50" s="3"/>
      <c r="E50" s="3"/>
      <c r="F50" s="3"/>
    </row>
    <row r="51" spans="2:6">
      <c r="B51" s="3"/>
      <c r="C51" s="3"/>
      <c r="D51" s="3"/>
      <c r="E51" s="3"/>
      <c r="F51" s="3"/>
    </row>
    <row r="52" spans="2:6">
      <c r="B52" s="3"/>
      <c r="C52" s="3"/>
      <c r="D52" s="3"/>
      <c r="E52" s="3"/>
      <c r="F52" s="3"/>
    </row>
    <row r="53" spans="2:6">
      <c r="B53" s="3"/>
      <c r="C53" s="3"/>
      <c r="D53" s="3"/>
      <c r="E53" s="3"/>
      <c r="F53" s="3"/>
    </row>
    <row r="54" spans="2:6">
      <c r="B54" s="3"/>
      <c r="C54" s="3"/>
      <c r="D54" s="3"/>
      <c r="E54" s="3"/>
      <c r="F54" s="3"/>
    </row>
    <row r="55" spans="2:6">
      <c r="B55" s="3"/>
      <c r="C55" s="3"/>
      <c r="D55" s="3"/>
      <c r="E55" s="3"/>
      <c r="F55" s="3"/>
    </row>
    <row r="56" spans="2:6">
      <c r="B56" s="3"/>
      <c r="C56" s="3"/>
      <c r="D56" s="3"/>
      <c r="E56" s="3"/>
      <c r="F56" s="3"/>
    </row>
    <row r="57" spans="2:6">
      <c r="B57" s="3"/>
      <c r="C57" s="3"/>
      <c r="D57" s="3"/>
      <c r="E57" s="3"/>
      <c r="F57" s="3"/>
    </row>
    <row r="58" spans="2:6">
      <c r="B58" s="3"/>
      <c r="C58" s="3"/>
      <c r="D58" s="3"/>
      <c r="E58" s="3"/>
      <c r="F58" s="3"/>
    </row>
    <row r="59" spans="2:6">
      <c r="B59" s="3"/>
      <c r="C59" s="3"/>
      <c r="D59" s="3"/>
      <c r="E59" s="3"/>
      <c r="F59" s="3"/>
    </row>
    <row r="60" spans="2:6">
      <c r="B60" s="3"/>
      <c r="C60" s="3"/>
      <c r="D60" s="3"/>
      <c r="E60" s="3"/>
      <c r="F60" s="3"/>
    </row>
    <row r="61" spans="2:6">
      <c r="B61" s="3"/>
      <c r="C61" s="3"/>
      <c r="D61" s="3"/>
      <c r="E61" s="3"/>
      <c r="F61" s="3"/>
    </row>
    <row r="62" spans="2:6">
      <c r="B62" s="3"/>
      <c r="C62" s="3"/>
      <c r="D62" s="3"/>
      <c r="E62" s="3"/>
      <c r="F62" s="3"/>
    </row>
    <row r="63" spans="2:6">
      <c r="B63" s="3"/>
      <c r="C63" s="3"/>
      <c r="D63" s="3"/>
      <c r="E63" s="3"/>
      <c r="F63" s="3"/>
    </row>
    <row r="64" spans="2:6">
      <c r="B64" s="3"/>
      <c r="C64" s="3"/>
      <c r="D64" s="3"/>
      <c r="E64" s="3"/>
      <c r="F64" s="3"/>
    </row>
    <row r="65" spans="2:6">
      <c r="B65" s="3"/>
      <c r="C65" s="3"/>
      <c r="D65" s="3"/>
      <c r="E65" s="3"/>
      <c r="F65" s="3"/>
    </row>
    <row r="66" spans="2:6">
      <c r="B66" s="3"/>
      <c r="C66" s="3"/>
      <c r="D66" s="3"/>
      <c r="E66" s="3"/>
      <c r="F66" s="3"/>
    </row>
    <row r="67" spans="2:6">
      <c r="B67" s="3"/>
      <c r="C67" s="3"/>
      <c r="D67" s="3"/>
      <c r="E67" s="3"/>
      <c r="F67" s="3"/>
    </row>
    <row r="68" spans="2:6">
      <c r="B68" s="6"/>
      <c r="C68" s="6"/>
      <c r="D68" s="6"/>
      <c r="E68" s="6"/>
      <c r="F68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A0F46-91FD-45DF-B996-3ABDF95431F2}">
  <dimension ref="A1:G68"/>
  <sheetViews>
    <sheetView workbookViewId="0">
      <selection activeCell="E1" sqref="E1"/>
    </sheetView>
  </sheetViews>
  <sheetFormatPr defaultRowHeight="15"/>
  <cols>
    <col min="1" max="1" width="34.28515625" customWidth="1"/>
    <col min="2" max="2" width="8.85546875" bestFit="1" customWidth="1"/>
    <col min="3" max="3" width="7" bestFit="1" customWidth="1"/>
    <col min="4" max="4" width="11.28515625" style="1" bestFit="1" customWidth="1"/>
    <col min="5" max="5" width="34.28515625" style="1" bestFit="1" customWidth="1"/>
    <col min="6" max="6" width="14.140625" bestFit="1" customWidth="1"/>
  </cols>
  <sheetData>
    <row r="1" spans="1:7">
      <c r="A1" s="2" t="s">
        <v>32</v>
      </c>
      <c r="B1" s="2"/>
      <c r="C1" s="2"/>
      <c r="E1" s="36"/>
      <c r="F1" s="36"/>
      <c r="G1" s="36"/>
    </row>
    <row r="2" spans="1:7">
      <c r="A2" s="36"/>
      <c r="B2" s="36"/>
      <c r="C2" s="36"/>
      <c r="F2" s="8"/>
      <c r="G2" s="8"/>
    </row>
    <row r="3" spans="1:7" ht="30">
      <c r="A3" s="34" t="s">
        <v>92</v>
      </c>
      <c r="B3" s="51" t="s">
        <v>36</v>
      </c>
      <c r="C3" s="49" t="s">
        <v>37</v>
      </c>
      <c r="D3" s="50" t="s">
        <v>38</v>
      </c>
      <c r="F3" s="8"/>
      <c r="G3" s="8"/>
    </row>
    <row r="4" spans="1:7">
      <c r="A4" s="22" t="s">
        <v>39</v>
      </c>
      <c r="B4" s="46">
        <v>145497</v>
      </c>
      <c r="C4" s="43">
        <v>102826</v>
      </c>
      <c r="D4" s="56">
        <f>(C4/B4)*100</f>
        <v>70.672247537749925</v>
      </c>
      <c r="E4" s="3"/>
      <c r="F4" s="3"/>
      <c r="G4" s="3"/>
    </row>
    <row r="5" spans="1:7">
      <c r="A5" s="28" t="s">
        <v>50</v>
      </c>
      <c r="B5" s="25">
        <v>162889</v>
      </c>
      <c r="C5" s="26">
        <v>114868</v>
      </c>
      <c r="D5" s="57">
        <f t="shared" ref="D5:D11" si="0">(C5/B5)*100</f>
        <v>70.519187913241538</v>
      </c>
      <c r="E5" s="3"/>
      <c r="F5" s="3"/>
      <c r="G5" s="3"/>
    </row>
    <row r="6" spans="1:7">
      <c r="A6" s="28" t="s">
        <v>63</v>
      </c>
      <c r="B6" s="25">
        <v>125875</v>
      </c>
      <c r="C6" s="26">
        <v>85541</v>
      </c>
      <c r="D6" s="57">
        <f t="shared" si="0"/>
        <v>67.957100297914593</v>
      </c>
      <c r="E6" s="3"/>
      <c r="F6" s="3"/>
      <c r="G6" s="3"/>
    </row>
    <row r="7" spans="1:7">
      <c r="A7" s="62" t="s">
        <v>68</v>
      </c>
      <c r="B7" s="25">
        <v>108003</v>
      </c>
      <c r="C7" s="26">
        <v>74101</v>
      </c>
      <c r="D7" s="57">
        <f t="shared" si="0"/>
        <v>68.610131200059257</v>
      </c>
      <c r="E7" s="3"/>
      <c r="F7" s="3"/>
      <c r="G7" s="3"/>
    </row>
    <row r="8" spans="1:7">
      <c r="A8" s="28" t="s">
        <v>75</v>
      </c>
      <c r="B8" s="25">
        <v>88699</v>
      </c>
      <c r="C8" s="26">
        <v>60021</v>
      </c>
      <c r="D8" s="57">
        <f t="shared" si="0"/>
        <v>67.668181151985934</v>
      </c>
      <c r="E8" s="3"/>
      <c r="F8" s="3"/>
      <c r="G8" s="3"/>
    </row>
    <row r="9" spans="1:7">
      <c r="A9" s="28" t="s">
        <v>82</v>
      </c>
      <c r="B9" s="25">
        <v>30234</v>
      </c>
      <c r="C9" s="26">
        <v>21982</v>
      </c>
      <c r="D9" s="57">
        <f t="shared" si="0"/>
        <v>72.706224780048956</v>
      </c>
      <c r="E9" s="3"/>
      <c r="F9" s="3"/>
      <c r="G9" s="3"/>
    </row>
    <row r="10" spans="1:7">
      <c r="A10" s="29" t="s">
        <v>85</v>
      </c>
      <c r="B10" s="37">
        <v>92960</v>
      </c>
      <c r="C10" s="38">
        <v>63474</v>
      </c>
      <c r="D10" s="58">
        <f t="shared" si="0"/>
        <v>68.280981067125651</v>
      </c>
      <c r="E10" s="3"/>
      <c r="F10" s="3"/>
      <c r="G10" s="3"/>
    </row>
    <row r="11" spans="1:7">
      <c r="A11" s="30" t="s">
        <v>90</v>
      </c>
      <c r="B11" s="39">
        <v>787407</v>
      </c>
      <c r="C11" s="24">
        <v>547632</v>
      </c>
      <c r="D11" s="55">
        <f t="shared" si="0"/>
        <v>69.548784808872668</v>
      </c>
      <c r="F11" s="9"/>
      <c r="G11" s="8"/>
    </row>
    <row r="12" spans="1:7">
      <c r="A12" s="36"/>
      <c r="B12" s="36"/>
      <c r="C12" s="36"/>
      <c r="D12" s="12"/>
      <c r="F12" s="9"/>
      <c r="G12" s="8"/>
    </row>
    <row r="13" spans="1:7">
      <c r="A13" s="27" t="s">
        <v>93</v>
      </c>
      <c r="B13" s="36"/>
      <c r="C13" s="36"/>
      <c r="D13" s="12"/>
      <c r="E13" s="4"/>
      <c r="F13" s="9"/>
      <c r="G13" s="8"/>
    </row>
    <row r="14" spans="1:7">
      <c r="A14" s="36"/>
      <c r="B14" s="36"/>
      <c r="C14" s="36"/>
      <c r="D14" s="3"/>
      <c r="E14" s="4"/>
      <c r="F14" s="9"/>
      <c r="G14" s="8"/>
    </row>
    <row r="15" spans="1:7">
      <c r="A15" s="36"/>
      <c r="B15" s="36"/>
      <c r="C15" s="36"/>
      <c r="D15" s="3"/>
      <c r="E15" s="4"/>
      <c r="F15" s="9"/>
      <c r="G15" s="8"/>
    </row>
    <row r="16" spans="1:7">
      <c r="A16" s="36"/>
      <c r="B16" s="36"/>
      <c r="C16" s="36"/>
      <c r="D16" s="35"/>
      <c r="E16" s="4"/>
      <c r="F16" s="9"/>
      <c r="G16" s="8"/>
    </row>
    <row r="17" spans="2:7">
      <c r="B17" s="36"/>
      <c r="C17" s="36"/>
      <c r="D17" s="3"/>
      <c r="E17" s="4"/>
      <c r="F17" s="9"/>
      <c r="G17" s="8"/>
    </row>
    <row r="18" spans="2:7">
      <c r="B18" s="36"/>
      <c r="C18" s="36"/>
      <c r="D18" s="3"/>
      <c r="E18" s="4"/>
      <c r="F18" s="9"/>
      <c r="G18" s="8"/>
    </row>
    <row r="19" spans="2:7">
      <c r="B19" s="36" t="s">
        <v>94</v>
      </c>
      <c r="C19" s="36"/>
      <c r="D19" s="3"/>
      <c r="E19" s="4"/>
      <c r="F19" s="9"/>
      <c r="G19" s="8"/>
    </row>
    <row r="20" spans="2:7">
      <c r="B20" s="36"/>
      <c r="C20" s="36"/>
      <c r="D20" s="3"/>
      <c r="E20" s="4"/>
      <c r="F20" s="9"/>
      <c r="G20" s="8"/>
    </row>
    <row r="21" spans="2:7">
      <c r="B21" s="36"/>
      <c r="C21" s="36"/>
      <c r="D21" s="3"/>
      <c r="E21" s="4"/>
      <c r="F21" s="9"/>
      <c r="G21" s="8"/>
    </row>
    <row r="22" spans="2:7">
      <c r="B22" s="36"/>
      <c r="C22" s="36"/>
      <c r="D22" s="3"/>
      <c r="E22" s="4"/>
      <c r="F22" s="9"/>
      <c r="G22" s="8"/>
    </row>
    <row r="23" spans="2:7">
      <c r="B23" s="36"/>
      <c r="C23" s="36"/>
      <c r="D23" s="3"/>
      <c r="E23" s="4"/>
      <c r="F23" s="9"/>
      <c r="G23" s="8"/>
    </row>
    <row r="24" spans="2:7">
      <c r="B24" s="36"/>
      <c r="C24" s="36"/>
      <c r="D24" s="3"/>
      <c r="E24" s="4"/>
      <c r="F24" s="9"/>
      <c r="G24" s="8"/>
    </row>
    <row r="25" spans="2:7">
      <c r="B25" s="36"/>
      <c r="C25" s="36"/>
      <c r="D25" s="3"/>
      <c r="F25" s="9"/>
      <c r="G25" s="8"/>
    </row>
    <row r="26" spans="2:7">
      <c r="B26" s="36"/>
      <c r="C26" s="36"/>
      <c r="D26" s="3"/>
      <c r="E26" s="4"/>
      <c r="F26" s="9"/>
      <c r="G26" s="8"/>
    </row>
    <row r="27" spans="2:7">
      <c r="B27" s="36"/>
      <c r="C27" s="36"/>
      <c r="D27" s="3"/>
      <c r="E27" s="4"/>
      <c r="F27" s="9"/>
      <c r="G27" s="8"/>
    </row>
    <row r="28" spans="2:7">
      <c r="B28" s="36"/>
      <c r="C28" s="36"/>
      <c r="D28" s="3"/>
      <c r="E28" s="4"/>
      <c r="F28" s="10"/>
      <c r="G28" s="8"/>
    </row>
    <row r="29" spans="2:7">
      <c r="B29" s="36"/>
      <c r="C29" s="36"/>
      <c r="D29" s="3"/>
      <c r="E29" s="4"/>
      <c r="F29" s="11"/>
      <c r="G29" s="8"/>
    </row>
    <row r="30" spans="2:7">
      <c r="B30" s="36"/>
      <c r="C30" s="36"/>
      <c r="D30" s="3"/>
      <c r="E30" s="4"/>
      <c r="F30" s="5"/>
      <c r="G30" s="8"/>
    </row>
    <row r="31" spans="2:7">
      <c r="B31" s="36"/>
      <c r="C31" s="36"/>
      <c r="D31" s="3"/>
      <c r="E31" s="4"/>
      <c r="F31" s="5"/>
      <c r="G31" s="8"/>
    </row>
    <row r="32" spans="2:7">
      <c r="B32" s="36"/>
      <c r="C32" s="36"/>
      <c r="D32" s="3"/>
      <c r="E32" s="4"/>
      <c r="F32" s="5"/>
      <c r="G32" s="8"/>
    </row>
    <row r="33" spans="4:6">
      <c r="D33" s="3"/>
      <c r="E33" s="4"/>
      <c r="F33" s="5"/>
    </row>
    <row r="34" spans="4:6">
      <c r="D34" s="3"/>
      <c r="E34" s="4"/>
      <c r="F34" s="5"/>
    </row>
    <row r="35" spans="4:6">
      <c r="D35" s="3"/>
      <c r="E35" s="4"/>
      <c r="F35" s="5"/>
    </row>
    <row r="36" spans="4:6">
      <c r="D36" s="3"/>
      <c r="E36" s="4"/>
      <c r="F36" s="5"/>
    </row>
    <row r="37" spans="4:6">
      <c r="D37" s="3"/>
      <c r="E37" s="4"/>
      <c r="F37" s="5"/>
    </row>
    <row r="38" spans="4:6">
      <c r="D38" s="3"/>
      <c r="E38" s="4"/>
      <c r="F38" s="5"/>
    </row>
    <row r="39" spans="4:6">
      <c r="D39" s="3"/>
      <c r="E39" s="4"/>
      <c r="F39" s="5"/>
    </row>
    <row r="40" spans="4:6">
      <c r="D40" s="3"/>
      <c r="E40" s="4"/>
      <c r="F40" s="5"/>
    </row>
    <row r="41" spans="4:6">
      <c r="D41" s="3"/>
      <c r="E41" s="4"/>
      <c r="F41" s="5"/>
    </row>
    <row r="42" spans="4:6">
      <c r="D42" s="3"/>
      <c r="E42" s="4"/>
      <c r="F42" s="5"/>
    </row>
    <row r="43" spans="4:6">
      <c r="D43" s="3"/>
      <c r="E43" s="4"/>
      <c r="F43" s="5"/>
    </row>
    <row r="44" spans="4:6">
      <c r="D44" s="3"/>
      <c r="E44" s="4"/>
      <c r="F44" s="5"/>
    </row>
    <row r="45" spans="4:6">
      <c r="D45" s="3"/>
      <c r="E45" s="4"/>
      <c r="F45" s="5"/>
    </row>
    <row r="46" spans="4:6">
      <c r="D46" s="3"/>
      <c r="E46" s="4"/>
      <c r="F46" s="5"/>
    </row>
    <row r="47" spans="4:6">
      <c r="D47" s="3"/>
      <c r="E47" s="4"/>
      <c r="F47" s="5"/>
    </row>
    <row r="48" spans="4:6">
      <c r="D48" s="3"/>
      <c r="E48" s="4"/>
      <c r="F48" s="5"/>
    </row>
    <row r="49" spans="4:6">
      <c r="D49" s="3"/>
      <c r="E49" s="4"/>
      <c r="F49" s="5"/>
    </row>
    <row r="50" spans="4:6">
      <c r="D50" s="3"/>
      <c r="E50" s="4"/>
      <c r="F50" s="5"/>
    </row>
    <row r="51" spans="4:6">
      <c r="D51" s="3"/>
      <c r="E51" s="4"/>
      <c r="F51" s="5"/>
    </row>
    <row r="52" spans="4:6">
      <c r="D52" s="3"/>
      <c r="E52" s="4"/>
      <c r="F52" s="5"/>
    </row>
    <row r="53" spans="4:6">
      <c r="D53" s="3"/>
      <c r="E53" s="4"/>
      <c r="F53" s="5"/>
    </row>
    <row r="54" spans="4:6">
      <c r="D54" s="3"/>
      <c r="E54" s="4"/>
      <c r="F54" s="5"/>
    </row>
    <row r="55" spans="4:6">
      <c r="D55" s="3"/>
      <c r="E55" s="4"/>
      <c r="F55" s="5"/>
    </row>
    <row r="56" spans="4:6">
      <c r="D56" s="3"/>
      <c r="E56" s="4"/>
      <c r="F56" s="5"/>
    </row>
    <row r="57" spans="4:6">
      <c r="D57" s="3"/>
      <c r="E57" s="4"/>
      <c r="F57" s="5"/>
    </row>
    <row r="58" spans="4:6">
      <c r="D58" s="3"/>
      <c r="E58" s="4"/>
      <c r="F58" s="5"/>
    </row>
    <row r="59" spans="4:6">
      <c r="D59" s="3"/>
      <c r="E59" s="4"/>
      <c r="F59" s="5"/>
    </row>
    <row r="60" spans="4:6">
      <c r="D60" s="3"/>
      <c r="E60" s="4"/>
      <c r="F60" s="5"/>
    </row>
    <row r="61" spans="4:6">
      <c r="D61" s="3"/>
      <c r="E61" s="4"/>
      <c r="F61" s="5"/>
    </row>
    <row r="62" spans="4:6">
      <c r="D62" s="3"/>
      <c r="E62" s="4"/>
      <c r="F62" s="5"/>
    </row>
    <row r="63" spans="4:6">
      <c r="D63" s="3"/>
      <c r="E63" s="4"/>
      <c r="F63" s="5"/>
    </row>
    <row r="64" spans="4:6">
      <c r="D64" s="3"/>
      <c r="E64" s="4"/>
      <c r="F64" s="5"/>
    </row>
    <row r="65" spans="4:6">
      <c r="D65" s="3"/>
      <c r="E65" s="4"/>
      <c r="F65" s="5"/>
    </row>
    <row r="66" spans="4:6">
      <c r="D66" s="3"/>
      <c r="E66" s="4"/>
      <c r="F66" s="5"/>
    </row>
    <row r="67" spans="4:6">
      <c r="D67" s="3"/>
      <c r="E67" s="4"/>
      <c r="F67" s="5"/>
    </row>
    <row r="68" spans="4:6">
      <c r="D68" s="6"/>
      <c r="E68" s="7"/>
      <c r="F6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2014-10-30T10:01:41Z</dcterms:created>
  <dcterms:modified xsi:type="dcterms:W3CDTF">2026-01-13T10:58:52Z</dcterms:modified>
  <cp:category/>
  <cp:contentStatus/>
</cp:coreProperties>
</file>