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378E4\EXCELCNV\3e6ff0ec-386c-40d3-b7bc-373d00774129\"/>
    </mc:Choice>
  </mc:AlternateContent>
  <xr:revisionPtr revIDLastSave="0" documentId="8_{0FA784DD-40CF-4497-AD95-77E2E48A4F90}" xr6:coauthVersionLast="47" xr6:coauthVersionMax="47" xr10:uidLastSave="{00000000-0000-0000-0000-000000000000}"/>
  <bookViews>
    <workbookView xWindow="-60" yWindow="-60" windowWidth="15480" windowHeight="11640" xr2:uid="{4971814F-574D-4749-B334-297AD54919AC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<sst xmlns="http://schemas.openxmlformats.org/spreadsheetml/2006/main" count="120" uniqueCount="93">
  <si>
    <t>TOPIC:</t>
  </si>
  <si>
    <t>Cervical screening coverage by Unitary Authority and Health Board</t>
  </si>
  <si>
    <t>SUBJECT:</t>
  </si>
  <si>
    <t xml:space="preserve">Coverage </t>
  </si>
  <si>
    <t xml:space="preserve">SOURCE: </t>
  </si>
  <si>
    <t>Screening Division Informatics System</t>
  </si>
  <si>
    <t>PREPARED BY:</t>
  </si>
  <si>
    <t>Screening Division Informatics Team</t>
  </si>
  <si>
    <t>DATE PUBLISHED:</t>
  </si>
  <si>
    <t>January 2020</t>
  </si>
  <si>
    <t>GEOGRAPHY:</t>
  </si>
  <si>
    <t xml:space="preserve">Health Boards and Unitary Authorities in Wales </t>
  </si>
  <si>
    <t>PERIOD:</t>
  </si>
  <si>
    <t>Coverage as at 01/04/19</t>
  </si>
  <si>
    <t>DEMOGRAPHY:</t>
  </si>
  <si>
    <t>Eligible women aged 25-64 who are resident in Wales</t>
  </si>
  <si>
    <t>STATISTICS:</t>
  </si>
  <si>
    <t>Percentages</t>
  </si>
  <si>
    <t>NOTES:</t>
  </si>
  <si>
    <t>For coverage calculations, eligible women were those resident in Wales aged 25 -64 years.  Coverage has been updated to show an age appropriate calculation.</t>
  </si>
  <si>
    <t xml:space="preserve">On a specified date, coverage shows the proportion of eligible participants aged 25-49 years who have received an adequate test in the last 3.5 years and participants aged 50-64 years who received an adequate test in the last 5.5 years.  </t>
  </si>
  <si>
    <t>The Health Board and Unitary Authority is taken as the place of residence, not where they are registered with a GP or where they were screened.</t>
  </si>
  <si>
    <t>CONTACT:</t>
  </si>
  <si>
    <t xml:space="preserve">For more information about this report contact: </t>
  </si>
  <si>
    <t>Helen Clayton, Lead Informatics &amp; Data Services Manager, Informatics and Data Services,</t>
  </si>
  <si>
    <t xml:space="preserve">Informatics Division, Floor 6, </t>
  </si>
  <si>
    <t>Public Health Wales,</t>
  </si>
  <si>
    <t>Number 2 Capital Quarter, Tyndall Street, Cardiff CF10 4BZ</t>
  </si>
  <si>
    <t>Tel:  029 2010 4405    WHTN: 1809 4405</t>
  </si>
  <si>
    <t>Email: Screening.Information@wales.nhs.uk</t>
  </si>
  <si>
    <t>Cervical Screening Age Appropriate Coverage as at 01/04/19, Aged 25-64</t>
  </si>
  <si>
    <t>Health Board</t>
  </si>
  <si>
    <t>Unitary Authority Name</t>
  </si>
  <si>
    <t>Unitary Authority Code</t>
  </si>
  <si>
    <t>Eligible / Invited</t>
  </si>
  <si>
    <t>Tested</t>
  </si>
  <si>
    <t>Coverage %</t>
  </si>
  <si>
    <t>Abertawe Bro Morgannwg University</t>
  </si>
  <si>
    <t>Bridgend</t>
  </si>
  <si>
    <t>6B3</t>
  </si>
  <si>
    <t>Neath Port Talbot</t>
  </si>
  <si>
    <t>6A5</t>
  </si>
  <si>
    <t>Swansea</t>
  </si>
  <si>
    <t>6A6</t>
  </si>
  <si>
    <t>Aneurin Bevan University</t>
  </si>
  <si>
    <t>Blaenau Gwent</t>
  </si>
  <si>
    <t>6C2</t>
  </si>
  <si>
    <t>Caerphilly</t>
  </si>
  <si>
    <t>6B2</t>
  </si>
  <si>
    <t>Monmouthshire</t>
  </si>
  <si>
    <t>6A1</t>
  </si>
  <si>
    <t>Newport</t>
  </si>
  <si>
    <t>6B9</t>
  </si>
  <si>
    <t>Torfaen</t>
  </si>
  <si>
    <t>6C3</t>
  </si>
  <si>
    <t>Betsi Cadwaladr University</t>
  </si>
  <si>
    <t>Anglesey</t>
  </si>
  <si>
    <t>6B1</t>
  </si>
  <si>
    <t>Conwy</t>
  </si>
  <si>
    <t>6A7</t>
  </si>
  <si>
    <t>Denbighshire</t>
  </si>
  <si>
    <t>6C1</t>
  </si>
  <si>
    <t>Flintshire</t>
  </si>
  <si>
    <t>6B5</t>
  </si>
  <si>
    <t>Gwynedd</t>
  </si>
  <si>
    <t>6A2</t>
  </si>
  <si>
    <t>Wrexham</t>
  </si>
  <si>
    <t>6B4</t>
  </si>
  <si>
    <t>Cardiff &amp; Vale University</t>
  </si>
  <si>
    <t>Cardiff</t>
  </si>
  <si>
    <t>6A8</t>
  </si>
  <si>
    <t>Vale of Glamorgan</t>
  </si>
  <si>
    <t>6B6</t>
  </si>
  <si>
    <t>Cwm Taf University</t>
  </si>
  <si>
    <t>Merthyr Tydfil</t>
  </si>
  <si>
    <t>6B8</t>
  </si>
  <si>
    <t>Rhondda Cynon Taf</t>
  </si>
  <si>
    <t>6A9</t>
  </si>
  <si>
    <t>Hywel Dda University</t>
  </si>
  <si>
    <t>Carmarthenshire</t>
  </si>
  <si>
    <t>6B7</t>
  </si>
  <si>
    <t>Ceredigion</t>
  </si>
  <si>
    <t>6A4</t>
  </si>
  <si>
    <t>Pembrokeshire</t>
  </si>
  <si>
    <t>6A3</t>
  </si>
  <si>
    <t>Powys Teaching</t>
  </si>
  <si>
    <t>Powys</t>
  </si>
  <si>
    <t>6C4</t>
  </si>
  <si>
    <t>WALES TOTAL*</t>
  </si>
  <si>
    <t>* includes individuals for whom Unitary Authority cannot be ascertained</t>
  </si>
  <si>
    <t>Local Health Board</t>
  </si>
  <si>
    <t>* includes individuals for whom Health Board cannot be ascertained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</si>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</sst>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8" fillId="0" borderId="0" xfId="5" applyNumberFormat="1" applyFont="1" applyFill="1" applyBorder="1" applyAlignment="1">
      <alignment horizontal="center"/>
    </xf>
    <xf numFmtId="165" fontId="8" fillId="0" borderId="0" xfId="5" applyNumberFormat="1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0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 wrapText="1"/>
    </xf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0" fontId="4" fillId="0" borderId="0" xfId="1" applyFill="1" applyBorder="1" applyAlignment="1" applyProtection="1">
      <alignment vertical="top" wrapText="1"/>
    </xf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164" fontId="0" fillId="0" borderId="5" xfId="0" applyNumberForma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12" fillId="0" borderId="0" xfId="0" applyFont="1"/>
    <xf numFmtId="164" fontId="0" fillId="0" borderId="8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6" fillId="3" borderId="11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49" fontId="11" fillId="0" borderId="0" xfId="3" quotePrefix="1" applyNumberFormat="1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6" fillId="3" borderId="15" xfId="0" applyFont="1" applyFill="1" applyBorder="1" applyAlignment="1">
      <alignment horizontal="left"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3" xfId="0" applyFill="1" applyBorder="1" applyAlignment="1">
      <alignment horizontal="left" vertical="center"/>
    </xf>
    <xf numFmtId="0" fontId="0" fillId="0" borderId="18" xfId="0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 wrapText="1"/>
    </xf>
    <xf numFmtId="164" fontId="0" fillId="0" borderId="19" xfId="0" applyNumberFormat="1" applyFill="1" applyBorder="1" applyAlignment="1">
      <alignment horizontal="left"/>
    </xf>
    <xf numFmtId="164" fontId="0" fillId="0" borderId="20" xfId="0" applyNumberFormat="1" applyFill="1" applyBorder="1" applyAlignment="1">
      <alignment horizontal="left"/>
    </xf>
    <xf numFmtId="164" fontId="0" fillId="0" borderId="21" xfId="0" applyNumberFormat="1" applyFill="1" applyBorder="1" applyAlignment="1">
      <alignment horizontal="left"/>
    </xf>
    <xf numFmtId="164" fontId="6" fillId="2" borderId="12" xfId="0" applyNumberFormat="1" applyFon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0" borderId="21" xfId="0" applyNumberFormat="1" applyBorder="1" applyAlignment="1">
      <alignment horizontal="left"/>
    </xf>
  </cellXfs>
  <cellStyles count="6">
    <cellStyle name="Hyperlink" xfId="1" builtinId="8"/>
    <cellStyle name="Normal" xfId="0" builtinId="0"/>
    <cellStyle name="Normal 2" xfId="2" xr:uid="{8E84B3ED-BE47-4DB6-91B8-5E8B9E450E0F}"/>
    <cellStyle name="Normal 2 2" xfId="3" xr:uid="{09DA1E9F-EC7A-440D-9AEB-8EF249076471}"/>
    <cellStyle name="Normal 3" xfId="4" xr:uid="{7214A8A5-25C0-4AC2-B97A-E41B33F2536C}"/>
    <cellStyle name="Percent 2" xfId="5" xr:uid="{FD9844BF-7843-452A-8FD6-836B5EEBC5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73" name="Picture 1">
          <a:extLst>
            <a:ext uri="{FF2B5EF4-FFF2-40B4-BE49-F238E27FC236}">
              <a16:creationId xmlns:a16="http://schemas.microsoft.com/office/drawing/2014/main" id="{2AE0583D-02E9-6F55-BFED-A5081159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2FE8-C91C-4DEB-A4A9-0B703E34B718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5703125" customWidth="1"/>
  </cols>
  <sheetData>
    <row r="6" spans="1:2">
      <c r="A6" s="20"/>
      <c r="B6" s="20"/>
    </row>
    <row r="8" spans="1:2">
      <c r="A8" s="13" t="s">
        <v>0</v>
      </c>
      <c r="B8" s="14" t="s">
        <v>1</v>
      </c>
    </row>
    <row r="9" spans="1:2">
      <c r="A9" s="13" t="s">
        <v>2</v>
      </c>
      <c r="B9" s="15" t="s">
        <v>3</v>
      </c>
    </row>
    <row r="10" spans="1:2">
      <c r="A10" s="16" t="s">
        <v>4</v>
      </c>
      <c r="B10" s="15" t="s">
        <v>5</v>
      </c>
    </row>
    <row r="11" spans="1:2">
      <c r="A11" s="16" t="s">
        <v>6</v>
      </c>
      <c r="B11" s="15" t="s">
        <v>7</v>
      </c>
    </row>
    <row r="12" spans="1:2">
      <c r="A12" s="16" t="s">
        <v>8</v>
      </c>
      <c r="B12" s="42" t="s">
        <v>9</v>
      </c>
    </row>
    <row r="13" spans="1:2">
      <c r="A13" s="13" t="s">
        <v>10</v>
      </c>
      <c r="B13" s="14" t="s">
        <v>11</v>
      </c>
    </row>
    <row r="14" spans="1:2">
      <c r="A14" s="13" t="s">
        <v>12</v>
      </c>
      <c r="B14" s="17" t="s">
        <v>13</v>
      </c>
    </row>
    <row r="15" spans="1:2">
      <c r="A15" s="13" t="s">
        <v>14</v>
      </c>
      <c r="B15" s="15" t="s">
        <v>15</v>
      </c>
    </row>
    <row r="16" spans="1:2">
      <c r="A16" s="13" t="s">
        <v>16</v>
      </c>
      <c r="B16" s="15" t="s">
        <v>17</v>
      </c>
    </row>
    <row r="17" spans="1:2">
      <c r="A17" s="38"/>
      <c r="B17" s="19"/>
    </row>
    <row r="18" spans="1:2" ht="38.25">
      <c r="A18" s="18" t="s">
        <v>18</v>
      </c>
      <c r="B18" s="15" t="s">
        <v>19</v>
      </c>
    </row>
    <row r="19" spans="1:2" ht="51">
      <c r="A19" s="18"/>
      <c r="B19" s="15" t="s">
        <v>20</v>
      </c>
    </row>
    <row r="20" spans="1:2" ht="45" customHeight="1">
      <c r="A20" s="13"/>
      <c r="B20" s="15" t="s">
        <v>21</v>
      </c>
    </row>
    <row r="21" spans="1:2">
      <c r="A21" s="13"/>
      <c r="B21" s="15"/>
    </row>
    <row r="22" spans="1:2">
      <c r="A22" s="13" t="s">
        <v>22</v>
      </c>
      <c r="B22" s="15" t="s">
        <v>23</v>
      </c>
    </row>
    <row r="23" spans="1:2" ht="25.5">
      <c r="A23" s="13"/>
      <c r="B23" s="15" t="s">
        <v>24</v>
      </c>
    </row>
    <row r="24" spans="1:2">
      <c r="A24" s="13"/>
      <c r="B24" s="15" t="s">
        <v>25</v>
      </c>
    </row>
    <row r="25" spans="1:2">
      <c r="A25" s="13"/>
      <c r="B25" s="15" t="s">
        <v>26</v>
      </c>
    </row>
    <row r="26" spans="1:2">
      <c r="A26" s="13"/>
      <c r="B26" s="15" t="s">
        <v>27</v>
      </c>
    </row>
    <row r="27" spans="1:2">
      <c r="A27" s="13"/>
      <c r="B27" s="15" t="s">
        <v>28</v>
      </c>
    </row>
    <row r="28" spans="1:2">
      <c r="A28" s="13"/>
      <c r="B28" s="21" t="s">
        <v>29</v>
      </c>
    </row>
  </sheetData>
  <hyperlinks>
    <hyperlink ref="B28" r:id="rId1" xr:uid="{67FB6749-B373-402C-8866-8AEEF60B086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704B-0FCF-4918-8E25-A871F6ED8C89}">
  <dimension ref="A1:F68"/>
  <sheetViews>
    <sheetView workbookViewId="0"/>
  </sheetViews>
  <sheetFormatPr defaultRowHeight="15"/>
  <cols>
    <col min="1" max="1" width="34.28515625" customWidth="1"/>
    <col min="2" max="2" width="18.28515625" style="1" customWidth="1"/>
    <col min="3" max="3" width="16.5703125" style="1" bestFit="1" customWidth="1"/>
    <col min="4" max="4" width="8.85546875" style="1" bestFit="1" customWidth="1"/>
    <col min="5" max="5" width="7" style="1" bestFit="1" customWidth="1"/>
    <col min="6" max="6" width="11.28515625" style="1" bestFit="1" customWidth="1"/>
  </cols>
  <sheetData>
    <row r="1" spans="1:6">
      <c r="A1" s="2" t="s">
        <v>30</v>
      </c>
      <c r="D1" s="38"/>
    </row>
    <row r="3" spans="1:6" ht="30">
      <c r="A3" s="33" t="s">
        <v>31</v>
      </c>
      <c r="B3" s="34" t="s">
        <v>32</v>
      </c>
      <c r="C3" s="47" t="s">
        <v>33</v>
      </c>
      <c r="D3" s="33" t="s">
        <v>34</v>
      </c>
      <c r="E3" s="34" t="s">
        <v>35</v>
      </c>
      <c r="F3" s="35" t="s">
        <v>36</v>
      </c>
    </row>
    <row r="4" spans="1:6">
      <c r="A4" s="23" t="s">
        <v>37</v>
      </c>
      <c r="B4" s="45" t="s">
        <v>38</v>
      </c>
      <c r="C4" s="48" t="s">
        <v>39</v>
      </c>
      <c r="D4" s="50">
        <v>34637</v>
      </c>
      <c r="E4" s="46">
        <v>25126</v>
      </c>
      <c r="F4" s="58">
        <f>(E4/D4)*100</f>
        <v>72.540924444957696</v>
      </c>
    </row>
    <row r="5" spans="1:6">
      <c r="A5" s="22" t="s">
        <v>37</v>
      </c>
      <c r="B5" s="43" t="s">
        <v>40</v>
      </c>
      <c r="C5" s="49" t="s">
        <v>41</v>
      </c>
      <c r="D5" s="26">
        <v>34655</v>
      </c>
      <c r="E5" s="27">
        <v>24885</v>
      </c>
      <c r="F5" s="59">
        <f t="shared" ref="F5:F26" si="0">(E5/D5)*100</f>
        <v>71.807819939402691</v>
      </c>
    </row>
    <row r="6" spans="1:6">
      <c r="A6" s="22" t="s">
        <v>37</v>
      </c>
      <c r="B6" s="43" t="s">
        <v>42</v>
      </c>
      <c r="C6" s="49" t="s">
        <v>43</v>
      </c>
      <c r="D6" s="26">
        <v>58019</v>
      </c>
      <c r="E6" s="27">
        <v>41784</v>
      </c>
      <c r="F6" s="59">
        <f t="shared" si="0"/>
        <v>72.017787276581814</v>
      </c>
    </row>
    <row r="7" spans="1:6">
      <c r="A7" s="22" t="s">
        <v>44</v>
      </c>
      <c r="B7" s="43" t="s">
        <v>45</v>
      </c>
      <c r="C7" s="49" t="s">
        <v>46</v>
      </c>
      <c r="D7" s="26">
        <v>17017</v>
      </c>
      <c r="E7" s="27">
        <v>12430</v>
      </c>
      <c r="F7" s="59">
        <f t="shared" si="0"/>
        <v>73.044602456367159</v>
      </c>
    </row>
    <row r="8" spans="1:6">
      <c r="A8" s="22" t="s">
        <v>44</v>
      </c>
      <c r="B8" s="43" t="s">
        <v>47</v>
      </c>
      <c r="C8" s="49" t="s">
        <v>48</v>
      </c>
      <c r="D8" s="26">
        <v>44612</v>
      </c>
      <c r="E8" s="27">
        <v>33641</v>
      </c>
      <c r="F8" s="59">
        <f t="shared" si="0"/>
        <v>75.407961983322863</v>
      </c>
    </row>
    <row r="9" spans="1:6">
      <c r="A9" s="22" t="s">
        <v>44</v>
      </c>
      <c r="B9" s="43" t="s">
        <v>49</v>
      </c>
      <c r="C9" s="49" t="s">
        <v>50</v>
      </c>
      <c r="D9" s="26">
        <v>22064</v>
      </c>
      <c r="E9" s="27">
        <v>17229</v>
      </c>
      <c r="F9" s="59">
        <f t="shared" si="0"/>
        <v>78.086475707034083</v>
      </c>
    </row>
    <row r="10" spans="1:6">
      <c r="A10" s="22" t="s">
        <v>44</v>
      </c>
      <c r="B10" s="43" t="s">
        <v>51</v>
      </c>
      <c r="C10" s="49" t="s">
        <v>52</v>
      </c>
      <c r="D10" s="26">
        <v>38484</v>
      </c>
      <c r="E10" s="27">
        <v>27359</v>
      </c>
      <c r="F10" s="59">
        <f t="shared" si="0"/>
        <v>71.091882340713013</v>
      </c>
    </row>
    <row r="11" spans="1:6">
      <c r="A11" s="22" t="s">
        <v>44</v>
      </c>
      <c r="B11" s="43" t="s">
        <v>53</v>
      </c>
      <c r="C11" s="49" t="s">
        <v>54</v>
      </c>
      <c r="D11" s="26">
        <v>22684</v>
      </c>
      <c r="E11" s="27">
        <v>16961</v>
      </c>
      <c r="F11" s="59">
        <f t="shared" si="0"/>
        <v>74.770763533768289</v>
      </c>
    </row>
    <row r="12" spans="1:6">
      <c r="A12" s="22" t="s">
        <v>55</v>
      </c>
      <c r="B12" s="43" t="s">
        <v>56</v>
      </c>
      <c r="C12" s="49" t="s">
        <v>57</v>
      </c>
      <c r="D12" s="26">
        <v>15834</v>
      </c>
      <c r="E12" s="27">
        <v>11883</v>
      </c>
      <c r="F12" s="59">
        <f t="shared" si="0"/>
        <v>75.047366426676774</v>
      </c>
    </row>
    <row r="13" spans="1:6">
      <c r="A13" s="22" t="s">
        <v>55</v>
      </c>
      <c r="B13" s="43" t="s">
        <v>58</v>
      </c>
      <c r="C13" s="49" t="s">
        <v>59</v>
      </c>
      <c r="D13" s="26">
        <v>26803</v>
      </c>
      <c r="E13" s="27">
        <v>19914</v>
      </c>
      <c r="F13" s="59">
        <f t="shared" si="0"/>
        <v>74.297653247770768</v>
      </c>
    </row>
    <row r="14" spans="1:6">
      <c r="A14" s="22" t="s">
        <v>55</v>
      </c>
      <c r="B14" s="43" t="s">
        <v>60</v>
      </c>
      <c r="C14" s="49" t="s">
        <v>61</v>
      </c>
      <c r="D14" s="26">
        <v>22750</v>
      </c>
      <c r="E14" s="27">
        <v>16707</v>
      </c>
      <c r="F14" s="59">
        <f t="shared" si="0"/>
        <v>73.437362637362639</v>
      </c>
    </row>
    <row r="15" spans="1:6">
      <c r="A15" s="22" t="s">
        <v>55</v>
      </c>
      <c r="B15" s="43" t="s">
        <v>62</v>
      </c>
      <c r="C15" s="49" t="s">
        <v>63</v>
      </c>
      <c r="D15" s="26">
        <v>37439</v>
      </c>
      <c r="E15" s="27">
        <v>27948</v>
      </c>
      <c r="F15" s="59">
        <f t="shared" si="0"/>
        <v>74.649429739042176</v>
      </c>
    </row>
    <row r="16" spans="1:6">
      <c r="A16" s="22" t="s">
        <v>55</v>
      </c>
      <c r="B16" s="43" t="s">
        <v>64</v>
      </c>
      <c r="C16" s="49" t="s">
        <v>65</v>
      </c>
      <c r="D16" s="26">
        <v>26811</v>
      </c>
      <c r="E16" s="27">
        <v>19701</v>
      </c>
      <c r="F16" s="59">
        <f t="shared" si="0"/>
        <v>73.481033903994629</v>
      </c>
    </row>
    <row r="17" spans="1:6">
      <c r="A17" s="22" t="s">
        <v>55</v>
      </c>
      <c r="B17" s="43" t="s">
        <v>66</v>
      </c>
      <c r="C17" s="49" t="s">
        <v>67</v>
      </c>
      <c r="D17" s="26">
        <v>33389</v>
      </c>
      <c r="E17" s="27">
        <v>24653</v>
      </c>
      <c r="F17" s="59">
        <f t="shared" si="0"/>
        <v>73.83569439036809</v>
      </c>
    </row>
    <row r="18" spans="1:6">
      <c r="A18" s="22" t="s">
        <v>68</v>
      </c>
      <c r="B18" s="43" t="s">
        <v>69</v>
      </c>
      <c r="C18" s="49" t="s">
        <v>70</v>
      </c>
      <c r="D18" s="26">
        <v>93469</v>
      </c>
      <c r="E18" s="27">
        <v>65594</v>
      </c>
      <c r="F18" s="59">
        <f t="shared" si="0"/>
        <v>70.177278028009283</v>
      </c>
    </row>
    <row r="19" spans="1:6">
      <c r="A19" s="22" t="s">
        <v>68</v>
      </c>
      <c r="B19" s="43" t="s">
        <v>71</v>
      </c>
      <c r="C19" s="49" t="s">
        <v>72</v>
      </c>
      <c r="D19" s="26">
        <v>31773</v>
      </c>
      <c r="E19" s="27">
        <v>24274</v>
      </c>
      <c r="F19" s="59">
        <f t="shared" si="0"/>
        <v>76.398199729329932</v>
      </c>
    </row>
    <row r="20" spans="1:6">
      <c r="A20" s="22" t="s">
        <v>73</v>
      </c>
      <c r="B20" s="44" t="s">
        <v>74</v>
      </c>
      <c r="C20" s="49" t="s">
        <v>75</v>
      </c>
      <c r="D20" s="26">
        <v>15125</v>
      </c>
      <c r="E20" s="27">
        <v>10736</v>
      </c>
      <c r="F20" s="59">
        <f t="shared" si="0"/>
        <v>70.981818181818184</v>
      </c>
    </row>
    <row r="21" spans="1:6">
      <c r="A21" s="22" t="s">
        <v>73</v>
      </c>
      <c r="B21" s="44" t="s">
        <v>76</v>
      </c>
      <c r="C21" s="49" t="s">
        <v>77</v>
      </c>
      <c r="D21" s="26">
        <v>58049</v>
      </c>
      <c r="E21" s="27">
        <v>42524</v>
      </c>
      <c r="F21" s="59">
        <f t="shared" si="0"/>
        <v>73.255353236059193</v>
      </c>
    </row>
    <row r="22" spans="1:6">
      <c r="A22" s="22" t="s">
        <v>78</v>
      </c>
      <c r="B22" s="44" t="s">
        <v>79</v>
      </c>
      <c r="C22" s="49" t="s">
        <v>80</v>
      </c>
      <c r="D22" s="26">
        <v>44026</v>
      </c>
      <c r="E22" s="27">
        <v>31101</v>
      </c>
      <c r="F22" s="59">
        <f t="shared" si="0"/>
        <v>70.642347703629667</v>
      </c>
    </row>
    <row r="23" spans="1:6">
      <c r="A23" s="22" t="s">
        <v>78</v>
      </c>
      <c r="B23" s="44" t="s">
        <v>81</v>
      </c>
      <c r="C23" s="49" t="s">
        <v>82</v>
      </c>
      <c r="D23" s="26">
        <v>16144</v>
      </c>
      <c r="E23" s="27">
        <v>11282</v>
      </c>
      <c r="F23" s="59">
        <f t="shared" si="0"/>
        <v>69.883548067393463</v>
      </c>
    </row>
    <row r="24" spans="1:6">
      <c r="A24" s="22" t="s">
        <v>78</v>
      </c>
      <c r="B24" s="44" t="s">
        <v>83</v>
      </c>
      <c r="C24" s="49" t="s">
        <v>84</v>
      </c>
      <c r="D24" s="26">
        <v>28006</v>
      </c>
      <c r="E24" s="27">
        <v>20118</v>
      </c>
      <c r="F24" s="59">
        <f t="shared" si="0"/>
        <v>71.834606869956446</v>
      </c>
    </row>
    <row r="25" spans="1:6">
      <c r="A25" s="24" t="s">
        <v>85</v>
      </c>
      <c r="B25" s="51" t="s">
        <v>86</v>
      </c>
      <c r="C25" s="52" t="s">
        <v>87</v>
      </c>
      <c r="D25" s="39">
        <v>30123</v>
      </c>
      <c r="E25" s="40">
        <v>22924</v>
      </c>
      <c r="F25" s="60">
        <f t="shared" si="0"/>
        <v>76.101317929821064</v>
      </c>
    </row>
    <row r="26" spans="1:6">
      <c r="A26" s="53" t="s">
        <v>88</v>
      </c>
      <c r="B26" s="25"/>
      <c r="C26" s="54"/>
      <c r="D26" s="41">
        <v>776653</v>
      </c>
      <c r="E26" s="25">
        <v>568129</v>
      </c>
      <c r="F26" s="61">
        <f t="shared" si="0"/>
        <v>73.150943857810375</v>
      </c>
    </row>
    <row r="27" spans="1:6">
      <c r="A27" s="38"/>
      <c r="B27" s="3"/>
      <c r="C27" s="3"/>
      <c r="D27" s="3"/>
      <c r="E27" s="3"/>
      <c r="F27" s="3"/>
    </row>
    <row r="28" spans="1:6">
      <c r="A28" s="28" t="s">
        <v>89</v>
      </c>
      <c r="B28" s="3"/>
      <c r="C28" s="3"/>
      <c r="D28" s="3"/>
      <c r="E28" s="3"/>
      <c r="F28" s="3"/>
    </row>
    <row r="29" spans="1:6">
      <c r="A29" s="38"/>
      <c r="B29" s="3"/>
      <c r="C29" s="3"/>
      <c r="D29" s="3"/>
      <c r="E29" s="3"/>
      <c r="F29" s="3"/>
    </row>
    <row r="30" spans="1:6">
      <c r="A30" s="38"/>
      <c r="B30" s="3"/>
      <c r="C30" s="3"/>
      <c r="D30" s="3"/>
      <c r="E30" s="3"/>
      <c r="F30" s="3"/>
    </row>
    <row r="31" spans="1:6">
      <c r="A31" s="38"/>
      <c r="B31" s="3"/>
      <c r="C31" s="3"/>
      <c r="D31" s="3"/>
      <c r="E31" s="3"/>
      <c r="F31" s="3"/>
    </row>
    <row r="32" spans="1:6">
      <c r="A32" s="38"/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6E3A-7C60-4CCA-BFF0-A5D69CA19999}">
  <dimension ref="A1:G68"/>
  <sheetViews>
    <sheetView workbookViewId="0"/>
  </sheetViews>
  <sheetFormatPr defaultRowHeight="15"/>
  <cols>
    <col min="1" max="1" width="34.28515625" customWidth="1"/>
    <col min="2" max="2" width="8.85546875" bestFit="1" customWidth="1"/>
    <col min="3" max="3" width="7" bestFit="1" customWidth="1"/>
    <col min="4" max="4" width="11.28515625" style="1" bestFit="1" customWidth="1"/>
    <col min="5" max="5" width="34.28515625" style="1" bestFit="1" customWidth="1"/>
    <col min="6" max="6" width="14.140625" bestFit="1" customWidth="1"/>
  </cols>
  <sheetData>
    <row r="1" spans="1:7">
      <c r="A1" s="2" t="s">
        <v>30</v>
      </c>
      <c r="B1" s="2"/>
      <c r="C1" s="2"/>
      <c r="E1" s="38"/>
      <c r="F1" s="38"/>
      <c r="G1" s="38"/>
    </row>
    <row r="2" spans="1:7">
      <c r="A2" s="38"/>
      <c r="B2" s="38"/>
      <c r="C2" s="38"/>
      <c r="F2" s="8"/>
      <c r="G2" s="8"/>
    </row>
    <row r="3" spans="1:7" ht="30">
      <c r="A3" s="36" t="s">
        <v>90</v>
      </c>
      <c r="B3" s="57" t="s">
        <v>34</v>
      </c>
      <c r="C3" s="55" t="s">
        <v>35</v>
      </c>
      <c r="D3" s="56" t="s">
        <v>36</v>
      </c>
      <c r="F3" s="8"/>
      <c r="G3" s="8"/>
    </row>
    <row r="4" spans="1:7">
      <c r="A4" s="29" t="s">
        <v>37</v>
      </c>
      <c r="B4" s="50">
        <v>127311</v>
      </c>
      <c r="C4" s="46">
        <v>91795</v>
      </c>
      <c r="D4" s="62">
        <f>(C4/B4)*100</f>
        <v>72.102960466888163</v>
      </c>
      <c r="E4" s="3"/>
      <c r="F4" s="3"/>
      <c r="G4" s="3"/>
    </row>
    <row r="5" spans="1:7">
      <c r="A5" s="30" t="s">
        <v>44</v>
      </c>
      <c r="B5" s="26">
        <v>144861</v>
      </c>
      <c r="C5" s="27">
        <v>107620</v>
      </c>
      <c r="D5" s="63">
        <f t="shared" ref="D5:D11" si="0">(C5/B5)*100</f>
        <v>74.29190741469408</v>
      </c>
      <c r="E5" s="3"/>
      <c r="F5" s="3"/>
      <c r="G5" s="3"/>
    </row>
    <row r="6" spans="1:7">
      <c r="A6" s="30" t="s">
        <v>55</v>
      </c>
      <c r="B6" s="26">
        <v>163026</v>
      </c>
      <c r="C6" s="27">
        <v>120806</v>
      </c>
      <c r="D6" s="63">
        <f t="shared" si="0"/>
        <v>74.102290432201002</v>
      </c>
      <c r="E6" s="3"/>
      <c r="F6" s="3"/>
      <c r="G6" s="3"/>
    </row>
    <row r="7" spans="1:7">
      <c r="A7" s="30" t="s">
        <v>68</v>
      </c>
      <c r="B7" s="26">
        <v>125242</v>
      </c>
      <c r="C7" s="27">
        <v>89868</v>
      </c>
      <c r="D7" s="63">
        <f t="shared" si="0"/>
        <v>71.755481388032777</v>
      </c>
      <c r="E7" s="3"/>
      <c r="F7" s="3"/>
      <c r="G7" s="3"/>
    </row>
    <row r="8" spans="1:7">
      <c r="A8" s="30" t="s">
        <v>73</v>
      </c>
      <c r="B8" s="26">
        <v>73174</v>
      </c>
      <c r="C8" s="27">
        <v>53260</v>
      </c>
      <c r="D8" s="63">
        <f t="shared" si="0"/>
        <v>72.785415584770547</v>
      </c>
      <c r="E8" s="3"/>
      <c r="F8" s="3"/>
      <c r="G8" s="3"/>
    </row>
    <row r="9" spans="1:7">
      <c r="A9" s="30" t="s">
        <v>78</v>
      </c>
      <c r="B9" s="26">
        <v>88176</v>
      </c>
      <c r="C9" s="27">
        <v>62501</v>
      </c>
      <c r="D9" s="63">
        <f t="shared" si="0"/>
        <v>70.882099437488648</v>
      </c>
      <c r="E9" s="3"/>
      <c r="F9" s="3"/>
      <c r="G9" s="3"/>
    </row>
    <row r="10" spans="1:7">
      <c r="A10" s="31" t="s">
        <v>85</v>
      </c>
      <c r="B10" s="39">
        <v>30123</v>
      </c>
      <c r="C10" s="40">
        <v>22924</v>
      </c>
      <c r="D10" s="64">
        <f t="shared" si="0"/>
        <v>76.101317929821064</v>
      </c>
      <c r="E10" s="3"/>
      <c r="F10" s="3"/>
      <c r="G10" s="3"/>
    </row>
    <row r="11" spans="1:7">
      <c r="A11" s="32" t="s">
        <v>88</v>
      </c>
      <c r="B11" s="41">
        <v>776653</v>
      </c>
      <c r="C11" s="25">
        <v>568129</v>
      </c>
      <c r="D11" s="61">
        <f t="shared" si="0"/>
        <v>73.150943857810375</v>
      </c>
      <c r="F11" s="9"/>
      <c r="G11" s="8"/>
    </row>
    <row r="12" spans="1:7">
      <c r="A12" s="38"/>
      <c r="B12" s="38"/>
      <c r="C12" s="38"/>
      <c r="D12" s="12"/>
      <c r="F12" s="9"/>
      <c r="G12" s="8"/>
    </row>
    <row r="13" spans="1:7">
      <c r="A13" s="28" t="s">
        <v>91</v>
      </c>
      <c r="B13" s="38"/>
      <c r="C13" s="38"/>
      <c r="D13" s="12"/>
      <c r="E13" s="4"/>
      <c r="F13" s="9"/>
      <c r="G13" s="8"/>
    </row>
    <row r="14" spans="1:7">
      <c r="A14" s="38"/>
      <c r="B14" s="38"/>
      <c r="C14" s="38"/>
      <c r="D14" s="3"/>
      <c r="E14" s="4"/>
      <c r="F14" s="9"/>
      <c r="G14" s="8"/>
    </row>
    <row r="15" spans="1:7">
      <c r="A15" s="38"/>
      <c r="B15" s="38"/>
      <c r="C15" s="38"/>
      <c r="D15" s="3"/>
      <c r="E15" s="4"/>
      <c r="F15" s="9"/>
      <c r="G15" s="8"/>
    </row>
    <row r="16" spans="1:7">
      <c r="A16" s="38"/>
      <c r="B16" s="38"/>
      <c r="C16" s="38"/>
      <c r="D16" s="37"/>
      <c r="E16" s="4"/>
      <c r="F16" s="9"/>
      <c r="G16" s="8"/>
    </row>
    <row r="17" spans="2:7">
      <c r="B17" s="38"/>
      <c r="C17" s="38"/>
      <c r="D17" s="3"/>
      <c r="E17" s="4"/>
      <c r="F17" s="9"/>
      <c r="G17" s="8"/>
    </row>
    <row r="18" spans="2:7">
      <c r="B18" s="38"/>
      <c r="C18" s="38"/>
      <c r="D18" s="3"/>
      <c r="E18" s="4"/>
      <c r="F18" s="9"/>
      <c r="G18" s="8"/>
    </row>
    <row r="19" spans="2:7">
      <c r="B19" s="38" t="s">
        <v>92</v>
      </c>
      <c r="C19" s="38"/>
      <c r="D19" s="3"/>
      <c r="E19" s="4"/>
      <c r="F19" s="9"/>
      <c r="G19" s="8"/>
    </row>
    <row r="20" spans="2:7">
      <c r="B20" s="38"/>
      <c r="C20" s="38"/>
      <c r="D20" s="3"/>
      <c r="E20" s="4"/>
      <c r="F20" s="9"/>
      <c r="G20" s="8"/>
    </row>
    <row r="21" spans="2:7">
      <c r="B21" s="38"/>
      <c r="C21" s="38"/>
      <c r="D21" s="3"/>
      <c r="E21" s="4"/>
      <c r="F21" s="9"/>
      <c r="G21" s="8"/>
    </row>
    <row r="22" spans="2:7">
      <c r="B22" s="38"/>
      <c r="C22" s="38"/>
      <c r="D22" s="3"/>
      <c r="E22" s="4"/>
      <c r="F22" s="9"/>
      <c r="G22" s="8"/>
    </row>
    <row r="23" spans="2:7">
      <c r="B23" s="38"/>
      <c r="C23" s="38"/>
      <c r="D23" s="3"/>
      <c r="E23" s="4"/>
      <c r="F23" s="9"/>
      <c r="G23" s="8"/>
    </row>
    <row r="24" spans="2:7">
      <c r="B24" s="38"/>
      <c r="C24" s="38"/>
      <c r="D24" s="3"/>
      <c r="E24" s="4"/>
      <c r="F24" s="9"/>
      <c r="G24" s="8"/>
    </row>
    <row r="25" spans="2:7">
      <c r="B25" s="38"/>
      <c r="C25" s="38"/>
      <c r="D25" s="3"/>
      <c r="F25" s="9"/>
      <c r="G25" s="8"/>
    </row>
    <row r="26" spans="2:7">
      <c r="B26" s="38"/>
      <c r="C26" s="38"/>
      <c r="D26" s="3"/>
      <c r="E26" s="4"/>
      <c r="F26" s="9"/>
      <c r="G26" s="8"/>
    </row>
    <row r="27" spans="2:7">
      <c r="B27" s="38"/>
      <c r="C27" s="38"/>
      <c r="D27" s="3"/>
      <c r="E27" s="4"/>
      <c r="F27" s="9"/>
      <c r="G27" s="8"/>
    </row>
    <row r="28" spans="2:7">
      <c r="B28" s="38"/>
      <c r="C28" s="38"/>
      <c r="D28" s="3"/>
      <c r="E28" s="4"/>
      <c r="F28" s="10"/>
      <c r="G28" s="8"/>
    </row>
    <row r="29" spans="2:7">
      <c r="B29" s="38"/>
      <c r="C29" s="38"/>
      <c r="D29" s="3"/>
      <c r="E29" s="4"/>
      <c r="F29" s="11"/>
      <c r="G29" s="8"/>
    </row>
    <row r="30" spans="2:7">
      <c r="B30" s="38"/>
      <c r="C30" s="38"/>
      <c r="D30" s="3"/>
      <c r="E30" s="4"/>
      <c r="F30" s="5"/>
      <c r="G30" s="8"/>
    </row>
    <row r="31" spans="2:7">
      <c r="B31" s="38"/>
      <c r="C31" s="38"/>
      <c r="D31" s="3"/>
      <c r="E31" s="4"/>
      <c r="F31" s="5"/>
      <c r="G31" s="8"/>
    </row>
    <row r="32" spans="2:7">
      <c r="B32" s="38"/>
      <c r="C32" s="38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2026-01-13T11:48:41Z</dcterms:modified>
  <cp:category/>
  <cp:contentStatus/>
</cp:coreProperties>
</file>