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AM4PEPF0002D60F\EXCELCNV\82eeaa40-16f7-4a6a-b0d2-d55cf22d4509\"/>
    </mc:Choice>
  </mc:AlternateContent>
  <xr:revisionPtr revIDLastSave="0" documentId="8_{65462417-1E1E-4C4F-8615-9E080A12CA95}" xr6:coauthVersionLast="47" xr6:coauthVersionMax="47" xr10:uidLastSave="{00000000-0000-0000-0000-000000000000}"/>
  <bookViews>
    <workbookView xWindow="-60" yWindow="-60" windowWidth="15480" windowHeight="11640" xr2:uid="{E615BA16-CB49-40EC-AE04-132D212A812B}"/>
  </bookViews>
  <sheets>
    <sheet name="README" sheetId="2" r:id="rId1"/>
    <sheet name="GP Cluster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39" i="1"/>
  <c r="E40" i="1"/>
  <c r="E41" i="1"/>
  <c r="E62" i="1"/>
  <c r="E63" i="1"/>
  <c r="E64" i="1"/>
  <c r="E65" i="1"/>
  <c r="E66" i="1"/>
  <c r="E67" i="1"/>
  <c r="E68" i="1"/>
  <c r="E4" i="1"/>
</calcChain>
</file>

<file path=xl/sharedStrings.xml><?xml version="1.0" encoding="utf-8"?>
<sst xmlns="http://schemas.openxmlformats.org/spreadsheetml/2006/main" count="171" uniqueCount="112">
  <si>
    <t>TOPIC:</t>
  </si>
  <si>
    <t>Cervical screening coverage by GP Cluster</t>
  </si>
  <si>
    <t>SUBJECT:</t>
  </si>
  <si>
    <t xml:space="preserve">Coverage </t>
  </si>
  <si>
    <t xml:space="preserve">SOURCE: </t>
  </si>
  <si>
    <t>Screening Division Informatics System</t>
  </si>
  <si>
    <t>PREPARED BY:</t>
  </si>
  <si>
    <t>Screening Division Informatics Team</t>
  </si>
  <si>
    <t>DATE PUBLISHED:</t>
  </si>
  <si>
    <t>May 2022</t>
  </si>
  <si>
    <t>GEOGRAPHY:</t>
  </si>
  <si>
    <t xml:space="preserve">GP Clusters in Wales </t>
  </si>
  <si>
    <t>PERIOD:</t>
  </si>
  <si>
    <t>Coverage as at 01/04/21</t>
  </si>
  <si>
    <t>DEMOGRAPHY:</t>
  </si>
  <si>
    <t>Eligible women aged 25-64 who are resident in Wales</t>
  </si>
  <si>
    <t>STATISTICS:</t>
  </si>
  <si>
    <t>Percentages</t>
  </si>
  <si>
    <t>NOTES:</t>
  </si>
  <si>
    <t>For coverage calculations, eligible women were those resident in Wales aged 25 -64 years.  Coverage has been updated to show an age appropriate calculation.</t>
  </si>
  <si>
    <t xml:space="preserve">On a specified date, coverage shows the proportion of eligible participants aged 25-49 years who have received an adequate test in the last 3.5 years and participants aged 50-64 years who received an adequate test in the last 5.5 years.  </t>
  </si>
  <si>
    <t>The GP clusters refer to the practice the person is registered with, not where they live or where they were screened.</t>
  </si>
  <si>
    <t>In March 2020, in response to the Coronavirus pandemic, the decision was taken to temporarily pause sending invitations for cervical screening. The programme restarted sending invitations in June 2020, adopting a phased, risk prioritised approach.</t>
  </si>
  <si>
    <t>The pause will have had an effect on coverage which needs to be taken into account when comparing these figures to previous years.</t>
  </si>
  <si>
    <t>CONTACT:</t>
  </si>
  <si>
    <t xml:space="preserve">For more information about this report contact: </t>
  </si>
  <si>
    <t>Helen Clayton, Lead Informatics &amp; Data Services Manager, Informatics and Data Services,</t>
  </si>
  <si>
    <t xml:space="preserve">Informatics Division, Floor 6, </t>
  </si>
  <si>
    <t>Public Health Wales,</t>
  </si>
  <si>
    <t>Number 2 Capital Quarter, Tyndall Street, Cardiff CF10 4BZ</t>
  </si>
  <si>
    <t>Tel:  029 2010 4405    WHTN: 1809 4405</t>
  </si>
  <si>
    <t>Email: Screening.Information@wales.nhs.uk</t>
  </si>
  <si>
    <t>Cervical Screening Age Appropriate Coverage as at 01/04/21, Aged 25-64</t>
  </si>
  <si>
    <t>Local Health Board</t>
  </si>
  <si>
    <t>GP Cluster Name</t>
  </si>
  <si>
    <t>Eligible / Invited</t>
  </si>
  <si>
    <t>Tested</t>
  </si>
  <si>
    <t>Coverage %</t>
  </si>
  <si>
    <t>Aneurin Bevan</t>
  </si>
  <si>
    <t>Blaenau Gwent East</t>
  </si>
  <si>
    <t>Blaenau Gwent West</t>
  </si>
  <si>
    <t>Caerphilly East</t>
  </si>
  <si>
    <t>Caerphilly North</t>
  </si>
  <si>
    <t>Caerphilly South</t>
  </si>
  <si>
    <t>Monmouthshire North</t>
  </si>
  <si>
    <t>Monmouthshire South</t>
  </si>
  <si>
    <t>Newport East</t>
  </si>
  <si>
    <t>Newport North</t>
  </si>
  <si>
    <t>Newport West</t>
  </si>
  <si>
    <t>Torfaen North</t>
  </si>
  <si>
    <t>Torfaen South</t>
  </si>
  <si>
    <t>Betsi Cadwaladr</t>
  </si>
  <si>
    <t>Anglesey</t>
  </si>
  <si>
    <t>Arfon</t>
  </si>
  <si>
    <t>Central &amp; South Denbighshire</t>
  </si>
  <si>
    <t>Central Wrexham</t>
  </si>
  <si>
    <t>Conwy East</t>
  </si>
  <si>
    <t>Conwy West</t>
  </si>
  <si>
    <t>Dwyfor</t>
  </si>
  <si>
    <t>Meirionnydd</t>
  </si>
  <si>
    <t>North &amp; West Wrexham</t>
  </si>
  <si>
    <t>North Denbighshire</t>
  </si>
  <si>
    <t>North East Flintshire</t>
  </si>
  <si>
    <t>North West Flintshire</t>
  </si>
  <si>
    <t>South Flintshire</t>
  </si>
  <si>
    <t>South Wrexham</t>
  </si>
  <si>
    <t>Cardiff and Vale</t>
  </si>
  <si>
    <t>Cardiff East</t>
  </si>
  <si>
    <t>Cardiff North</t>
  </si>
  <si>
    <t>Cardiff South East</t>
  </si>
  <si>
    <t>Cardiff South West</t>
  </si>
  <si>
    <t>Cardiff West</t>
  </si>
  <si>
    <t>Central Vale</t>
  </si>
  <si>
    <t>City &amp; Cardiff South</t>
  </si>
  <si>
    <t>Eastern Vale</t>
  </si>
  <si>
    <t>Western Vale</t>
  </si>
  <si>
    <t>Cwm Taf</t>
  </si>
  <si>
    <t>North Cynon</t>
  </si>
  <si>
    <t>North Merthyr Tydfil</t>
  </si>
  <si>
    <t>North Rhondda</t>
  </si>
  <si>
    <t>North Taf Ely</t>
  </si>
  <si>
    <t>South Cynon</t>
  </si>
  <si>
    <t>South Merthyr Tydfil</t>
  </si>
  <si>
    <t>South Rhondda</t>
  </si>
  <si>
    <t>South Taf Ely</t>
  </si>
  <si>
    <t>Hywel Dda</t>
  </si>
  <si>
    <t>Amman/Gwendraeth</t>
  </si>
  <si>
    <t>Llanelli</t>
  </si>
  <si>
    <t>North Ceredigion</t>
  </si>
  <si>
    <t>North Pembrokeshire</t>
  </si>
  <si>
    <t>South Ceredigion</t>
  </si>
  <si>
    <t>South Pembrokeshire</t>
  </si>
  <si>
    <t>Taf / Tywi</t>
  </si>
  <si>
    <t>Powys</t>
  </si>
  <si>
    <t>Mid Powys</t>
  </si>
  <si>
    <t>North Powys</t>
  </si>
  <si>
    <t>South Powys</t>
  </si>
  <si>
    <t>Swansea Bay University</t>
  </si>
  <si>
    <t>Afan</t>
  </si>
  <si>
    <t>BayHealth</t>
  </si>
  <si>
    <t>Bridgend East Network</t>
  </si>
  <si>
    <t>Bridgend North Network</t>
  </si>
  <si>
    <t>Bridgend West Network</t>
  </si>
  <si>
    <t>CityHealth</t>
  </si>
  <si>
    <t>Cwmtawe</t>
  </si>
  <si>
    <t>Llwchwr</t>
  </si>
  <si>
    <t>Neath</t>
  </si>
  <si>
    <t>Penderi</t>
  </si>
  <si>
    <t>Upper Valleys</t>
  </si>
  <si>
    <t>WALES TOTAL*</t>
  </si>
  <si>
    <t xml:space="preserve"> </t>
  </si>
  <si>
    <t>* includes individuals for whom cluster cannot be ascertained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</si>
</sst>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Verdana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rgb="FF000080"/>
      <name val="Verdana"/>
      <family val="2"/>
    </font>
    <font>
      <sz val="10"/>
      <color rgb="FF000080"/>
      <name val="Verdana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4" fillId="0" borderId="0" xfId="0" applyFont="1"/>
    <xf numFmtId="0" fontId="6" fillId="0" borderId="0" xfId="2" applyFont="1" applyFill="1" applyBorder="1" applyAlignment="1">
      <alignment vertical="top"/>
    </xf>
    <xf numFmtId="0" fontId="7" fillId="0" borderId="0" xfId="2" applyFont="1" applyFill="1" applyBorder="1" applyAlignment="1">
      <alignment vertical="top"/>
    </xf>
    <xf numFmtId="0" fontId="7" fillId="0" borderId="0" xfId="2" applyFont="1" applyFill="1" applyBorder="1" applyAlignment="1">
      <alignment vertical="top"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/>
    </xf>
    <xf numFmtId="0" fontId="6" fillId="0" borderId="0" xfId="2" applyFont="1" applyFill="1" applyBorder="1" applyAlignment="1">
      <alignment vertical="top" wrapText="1"/>
    </xf>
    <xf numFmtId="0" fontId="2" fillId="0" borderId="0" xfId="2" applyFont="1" applyFill="1" applyBorder="1" applyAlignment="1">
      <alignment vertical="top" wrapText="1"/>
    </xf>
    <xf numFmtId="0" fontId="0" fillId="0" borderId="1" xfId="0" applyBorder="1"/>
    <xf numFmtId="0" fontId="4" fillId="2" borderId="3" xfId="0" applyFont="1" applyFill="1" applyBorder="1" applyAlignment="1">
      <alignment horizontal="left"/>
    </xf>
    <xf numFmtId="0" fontId="8" fillId="0" borderId="0" xfId="0" applyFont="1"/>
    <xf numFmtId="0" fontId="3" fillId="0" borderId="0" xfId="1" applyFill="1" applyBorder="1" applyAlignment="1" applyProtection="1">
      <alignment vertical="top" wrapText="1"/>
    </xf>
    <xf numFmtId="0" fontId="4" fillId="2" borderId="4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0" fillId="0" borderId="0" xfId="0"/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Alignment="1">
      <alignment horizontal="left"/>
    </xf>
    <xf numFmtId="164" fontId="0" fillId="0" borderId="7" xfId="0" applyNumberFormat="1" applyBorder="1" applyAlignment="1">
      <alignment horizontal="left"/>
    </xf>
    <xf numFmtId="49" fontId="7" fillId="0" borderId="0" xfId="2" quotePrefix="1" applyNumberFormat="1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left"/>
    </xf>
    <xf numFmtId="164" fontId="0" fillId="0" borderId="0" xfId="0" applyNumberFormat="1"/>
    <xf numFmtId="164" fontId="0" fillId="0" borderId="8" xfId="0" applyNumberFormat="1" applyBorder="1" applyAlignment="1">
      <alignment horizontal="left"/>
    </xf>
    <xf numFmtId="164" fontId="4" fillId="2" borderId="9" xfId="0" applyNumberFormat="1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6" fillId="0" borderId="0" xfId="0" applyFont="1" applyAlignment="1">
      <alignment vertical="center" wrapText="1"/>
    </xf>
  </cellXfs>
  <cellStyles count="3">
    <cellStyle name="Hyperlink" xfId="1" builtinId="8"/>
    <cellStyle name="Normal" xfId="0" builtinId="0"/>
    <cellStyle name="Normal 2 2" xfId="2" xr:uid="{035715B9-8EC5-47F5-B851-A087818399B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1600200</xdr:colOff>
      <xdr:row>5</xdr:row>
      <xdr:rowOff>123825</xdr:rowOff>
    </xdr:to>
    <xdr:pic>
      <xdr:nvPicPr>
        <xdr:cNvPr id="1071" name="Picture 1">
          <a:extLst>
            <a:ext uri="{FF2B5EF4-FFF2-40B4-BE49-F238E27FC236}">
              <a16:creationId xmlns:a16="http://schemas.microsoft.com/office/drawing/2014/main" id="{94F3A523-9524-CA21-EC30-8945E0255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33718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reening.Information@wales.nhs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58610-C253-46AD-B9F9-525FCB803DAB}">
  <dimension ref="A6:B30"/>
  <sheetViews>
    <sheetView tabSelected="1" topLeftCell="A13" workbookViewId="0">
      <selection activeCell="F22" sqref="F22"/>
    </sheetView>
  </sheetViews>
  <sheetFormatPr defaultRowHeight="15"/>
  <cols>
    <col min="1" max="1" width="26.5703125" customWidth="1"/>
    <col min="2" max="2" width="70.7109375" customWidth="1"/>
  </cols>
  <sheetData>
    <row r="6" spans="1:2">
      <c r="A6" s="10"/>
      <c r="B6" s="10"/>
    </row>
    <row r="8" spans="1:2">
      <c r="A8" s="3" t="s">
        <v>0</v>
      </c>
      <c r="B8" s="4" t="s">
        <v>1</v>
      </c>
    </row>
    <row r="9" spans="1:2">
      <c r="A9" s="3" t="s">
        <v>2</v>
      </c>
      <c r="B9" s="5" t="s">
        <v>3</v>
      </c>
    </row>
    <row r="10" spans="1:2">
      <c r="A10" s="6" t="s">
        <v>4</v>
      </c>
      <c r="B10" s="5" t="s">
        <v>5</v>
      </c>
    </row>
    <row r="11" spans="1:2">
      <c r="A11" s="6" t="s">
        <v>6</v>
      </c>
      <c r="B11" s="5" t="s">
        <v>7</v>
      </c>
    </row>
    <row r="12" spans="1:2">
      <c r="A12" s="6" t="s">
        <v>8</v>
      </c>
      <c r="B12" s="24" t="s">
        <v>9</v>
      </c>
    </row>
    <row r="13" spans="1:2">
      <c r="A13" s="3" t="s">
        <v>10</v>
      </c>
      <c r="B13" s="4" t="s">
        <v>11</v>
      </c>
    </row>
    <row r="14" spans="1:2">
      <c r="A14" s="3" t="s">
        <v>12</v>
      </c>
      <c r="B14" s="7" t="s">
        <v>13</v>
      </c>
    </row>
    <row r="15" spans="1:2">
      <c r="A15" s="3" t="s">
        <v>14</v>
      </c>
      <c r="B15" s="5" t="s">
        <v>15</v>
      </c>
    </row>
    <row r="16" spans="1:2">
      <c r="A16" s="3" t="s">
        <v>16</v>
      </c>
      <c r="B16" s="5" t="s">
        <v>17</v>
      </c>
    </row>
    <row r="17" spans="1:2">
      <c r="A17" s="19"/>
      <c r="B17" s="9"/>
    </row>
    <row r="18" spans="1:2" ht="38.25">
      <c r="A18" s="8" t="s">
        <v>18</v>
      </c>
      <c r="B18" s="5" t="s">
        <v>19</v>
      </c>
    </row>
    <row r="19" spans="1:2" ht="51">
      <c r="A19" s="8"/>
      <c r="B19" s="5" t="s">
        <v>20</v>
      </c>
    </row>
    <row r="20" spans="1:2" ht="30" customHeight="1">
      <c r="A20" s="3"/>
      <c r="B20" s="5" t="s">
        <v>21</v>
      </c>
    </row>
    <row r="21" spans="1:2" s="19" customFormat="1" ht="57" customHeight="1">
      <c r="A21" s="3"/>
      <c r="B21" s="30" t="s">
        <v>22</v>
      </c>
    </row>
    <row r="22" spans="1:2" ht="46.15" customHeight="1">
      <c r="A22" s="3"/>
      <c r="B22" s="30" t="s">
        <v>23</v>
      </c>
    </row>
    <row r="23" spans="1:2" s="19" customFormat="1" ht="16.899999999999999" customHeight="1">
      <c r="A23" s="3"/>
      <c r="B23" s="30"/>
    </row>
    <row r="24" spans="1:2">
      <c r="A24" s="3" t="s">
        <v>24</v>
      </c>
      <c r="B24" s="5" t="s">
        <v>25</v>
      </c>
    </row>
    <row r="25" spans="1:2" ht="25.5">
      <c r="A25" s="3"/>
      <c r="B25" s="5" t="s">
        <v>26</v>
      </c>
    </row>
    <row r="26" spans="1:2">
      <c r="A26" s="3"/>
      <c r="B26" s="5" t="s">
        <v>27</v>
      </c>
    </row>
    <row r="27" spans="1:2">
      <c r="A27" s="3"/>
      <c r="B27" s="5" t="s">
        <v>28</v>
      </c>
    </row>
    <row r="28" spans="1:2">
      <c r="A28" s="3"/>
      <c r="B28" s="5" t="s">
        <v>29</v>
      </c>
    </row>
    <row r="29" spans="1:2">
      <c r="A29" s="3"/>
      <c r="B29" s="5" t="s">
        <v>30</v>
      </c>
    </row>
    <row r="30" spans="1:2">
      <c r="A30" s="3"/>
      <c r="B30" s="13" t="s">
        <v>31</v>
      </c>
    </row>
  </sheetData>
  <hyperlinks>
    <hyperlink ref="B30" r:id="rId1" xr:uid="{E8B45ABF-168C-4B66-92E8-FDE45393D4C8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99C0A-925D-47AD-A8F2-8F520E71DDB7}">
  <dimension ref="A1:M73"/>
  <sheetViews>
    <sheetView workbookViewId="0">
      <selection activeCell="E1" sqref="E1"/>
    </sheetView>
  </sheetViews>
  <sheetFormatPr defaultRowHeight="15"/>
  <cols>
    <col min="1" max="1" width="31.140625" customWidth="1"/>
    <col min="2" max="2" width="27.7109375" bestFit="1" customWidth="1"/>
    <col min="3" max="3" width="8.85546875" bestFit="1" customWidth="1"/>
    <col min="4" max="4" width="7" bestFit="1" customWidth="1"/>
    <col min="5" max="5" width="11.28515625" style="22" bestFit="1" customWidth="1"/>
  </cols>
  <sheetData>
    <row r="1" spans="1:13">
      <c r="A1" s="1" t="s">
        <v>32</v>
      </c>
      <c r="B1" s="19"/>
      <c r="C1" s="19"/>
      <c r="D1" s="19"/>
      <c r="F1" s="19"/>
      <c r="G1" s="19"/>
      <c r="H1" s="19"/>
      <c r="I1" s="19"/>
      <c r="J1" s="19"/>
      <c r="K1" s="19"/>
      <c r="L1" s="19"/>
      <c r="M1" s="19"/>
    </row>
    <row r="3" spans="1:13" s="2" customFormat="1" ht="30">
      <c r="A3" s="15" t="s">
        <v>33</v>
      </c>
      <c r="B3" s="16" t="s">
        <v>34</v>
      </c>
      <c r="C3" s="15" t="s">
        <v>35</v>
      </c>
      <c r="D3" s="17" t="s">
        <v>36</v>
      </c>
      <c r="E3" s="18" t="s">
        <v>37</v>
      </c>
    </row>
    <row r="4" spans="1:13">
      <c r="A4" s="19" t="s">
        <v>38</v>
      </c>
      <c r="B4" s="19" t="s">
        <v>39</v>
      </c>
      <c r="C4" s="29">
        <v>8145</v>
      </c>
      <c r="D4" s="22">
        <v>5593</v>
      </c>
      <c r="E4" s="23">
        <f t="shared" ref="E4:E35" si="0">D4/C4*100</f>
        <v>68.667894413750759</v>
      </c>
      <c r="F4" s="19"/>
      <c r="G4" s="26"/>
      <c r="H4" s="19"/>
      <c r="I4" s="20"/>
      <c r="J4" s="20"/>
      <c r="K4" s="20"/>
      <c r="L4" s="20"/>
      <c r="M4" s="21"/>
    </row>
    <row r="5" spans="1:13">
      <c r="A5" s="19" t="s">
        <v>38</v>
      </c>
      <c r="B5" s="19" t="s">
        <v>40</v>
      </c>
      <c r="C5" s="29">
        <v>9660</v>
      </c>
      <c r="D5" s="22">
        <v>6744</v>
      </c>
      <c r="E5" s="23">
        <f t="shared" si="0"/>
        <v>69.813664596273298</v>
      </c>
      <c r="F5" s="19"/>
      <c r="G5" s="26"/>
      <c r="H5" s="19"/>
      <c r="I5" s="19"/>
      <c r="J5" s="19"/>
      <c r="K5" s="19"/>
      <c r="L5" s="19"/>
      <c r="M5" s="19"/>
    </row>
    <row r="6" spans="1:13">
      <c r="A6" s="19" t="s">
        <v>38</v>
      </c>
      <c r="B6" s="19" t="s">
        <v>41</v>
      </c>
      <c r="C6" s="29">
        <v>16841</v>
      </c>
      <c r="D6" s="22">
        <v>12130</v>
      </c>
      <c r="E6" s="23">
        <f t="shared" si="0"/>
        <v>72.026601745739555</v>
      </c>
      <c r="F6" s="19"/>
      <c r="G6" s="26"/>
      <c r="H6" s="19"/>
      <c r="I6" s="19"/>
      <c r="J6" s="19"/>
      <c r="K6" s="19"/>
      <c r="L6" s="19"/>
      <c r="M6" s="19"/>
    </row>
    <row r="7" spans="1:13">
      <c r="A7" s="19" t="s">
        <v>38</v>
      </c>
      <c r="B7" s="19" t="s">
        <v>42</v>
      </c>
      <c r="C7" s="29">
        <v>15912</v>
      </c>
      <c r="D7" s="22">
        <v>11161</v>
      </c>
      <c r="E7" s="23">
        <f t="shared" si="0"/>
        <v>70.142031171442937</v>
      </c>
      <c r="F7" s="19"/>
      <c r="G7" s="26"/>
      <c r="H7" s="19"/>
      <c r="I7" s="19"/>
      <c r="J7" s="19"/>
      <c r="K7" s="19"/>
      <c r="L7" s="19"/>
      <c r="M7" s="19"/>
    </row>
    <row r="8" spans="1:13">
      <c r="A8" s="19" t="s">
        <v>38</v>
      </c>
      <c r="B8" s="19" t="s">
        <v>43</v>
      </c>
      <c r="C8" s="29">
        <v>14068</v>
      </c>
      <c r="D8" s="22">
        <v>10397</v>
      </c>
      <c r="E8" s="23">
        <f t="shared" si="0"/>
        <v>73.905317031560998</v>
      </c>
      <c r="F8" s="19"/>
      <c r="G8" s="26"/>
      <c r="H8" s="19"/>
      <c r="I8" s="19"/>
      <c r="J8" s="19"/>
      <c r="K8" s="19"/>
      <c r="L8" s="19"/>
      <c r="M8" s="19"/>
    </row>
    <row r="9" spans="1:13">
      <c r="A9" s="19" t="s">
        <v>38</v>
      </c>
      <c r="B9" s="19" t="s">
        <v>44</v>
      </c>
      <c r="C9" s="29">
        <v>11595</v>
      </c>
      <c r="D9" s="22">
        <v>8611</v>
      </c>
      <c r="E9" s="23">
        <f t="shared" si="0"/>
        <v>74.264769297110817</v>
      </c>
      <c r="F9" s="19"/>
      <c r="G9" s="26"/>
      <c r="H9" s="19"/>
      <c r="I9" s="19"/>
      <c r="J9" s="19"/>
      <c r="K9" s="19"/>
      <c r="L9" s="19"/>
      <c r="M9" s="19"/>
    </row>
    <row r="10" spans="1:13">
      <c r="A10" s="19" t="s">
        <v>38</v>
      </c>
      <c r="B10" s="19" t="s">
        <v>45</v>
      </c>
      <c r="C10" s="29">
        <v>10288</v>
      </c>
      <c r="D10" s="22">
        <v>7884</v>
      </c>
      <c r="E10" s="23">
        <f t="shared" si="0"/>
        <v>76.632970451010891</v>
      </c>
      <c r="F10" s="19"/>
      <c r="G10" s="26"/>
      <c r="H10" s="19"/>
      <c r="I10" s="19"/>
      <c r="J10" s="19"/>
      <c r="K10" s="19"/>
      <c r="L10" s="19"/>
      <c r="M10" s="19"/>
    </row>
    <row r="11" spans="1:13">
      <c r="A11" s="19" t="s">
        <v>38</v>
      </c>
      <c r="B11" s="19" t="s">
        <v>46</v>
      </c>
      <c r="C11" s="29">
        <v>12544</v>
      </c>
      <c r="D11" s="22">
        <v>8189</v>
      </c>
      <c r="E11" s="23">
        <f t="shared" si="0"/>
        <v>65.282206632653057</v>
      </c>
      <c r="F11" s="19"/>
      <c r="G11" s="26"/>
      <c r="H11" s="19"/>
      <c r="I11" s="19"/>
      <c r="J11" s="19"/>
      <c r="K11" s="19"/>
      <c r="L11" s="19"/>
      <c r="M11" s="19"/>
    </row>
    <row r="12" spans="1:13">
      <c r="A12" s="19" t="s">
        <v>38</v>
      </c>
      <c r="B12" s="19" t="s">
        <v>47</v>
      </c>
      <c r="C12" s="29">
        <v>15104</v>
      </c>
      <c r="D12" s="22">
        <v>11200</v>
      </c>
      <c r="E12" s="23">
        <f t="shared" si="0"/>
        <v>74.152542372881356</v>
      </c>
      <c r="F12" s="19"/>
      <c r="G12" s="26"/>
      <c r="H12" s="19"/>
      <c r="I12" s="19"/>
      <c r="J12" s="19"/>
      <c r="K12" s="19"/>
      <c r="L12" s="19"/>
      <c r="M12" s="19"/>
    </row>
    <row r="13" spans="1:13">
      <c r="A13" s="19" t="s">
        <v>38</v>
      </c>
      <c r="B13" s="19" t="s">
        <v>48</v>
      </c>
      <c r="C13" s="29">
        <v>12990</v>
      </c>
      <c r="D13" s="22">
        <v>8264</v>
      </c>
      <c r="E13" s="23">
        <f t="shared" si="0"/>
        <v>63.618167821401073</v>
      </c>
      <c r="F13" s="19"/>
      <c r="G13" s="26"/>
      <c r="H13" s="19"/>
      <c r="I13" s="19"/>
      <c r="J13" s="19"/>
      <c r="K13" s="19"/>
      <c r="L13" s="19"/>
      <c r="M13" s="19"/>
    </row>
    <row r="14" spans="1:13">
      <c r="A14" s="19" t="s">
        <v>38</v>
      </c>
      <c r="B14" s="19" t="s">
        <v>49</v>
      </c>
      <c r="C14" s="29">
        <v>12271</v>
      </c>
      <c r="D14" s="22">
        <v>8732</v>
      </c>
      <c r="E14" s="23">
        <f t="shared" si="0"/>
        <v>71.159644690734254</v>
      </c>
      <c r="F14" s="19"/>
      <c r="G14" s="26"/>
      <c r="H14" s="19"/>
      <c r="I14" s="19"/>
      <c r="J14" s="19"/>
      <c r="K14" s="19"/>
      <c r="L14" s="19"/>
      <c r="M14" s="19"/>
    </row>
    <row r="15" spans="1:13">
      <c r="A15" s="19" t="s">
        <v>38</v>
      </c>
      <c r="B15" s="19" t="s">
        <v>50</v>
      </c>
      <c r="C15" s="29">
        <v>11817</v>
      </c>
      <c r="D15" s="22">
        <v>8513</v>
      </c>
      <c r="E15" s="23">
        <f t="shared" si="0"/>
        <v>72.040280951172036</v>
      </c>
      <c r="F15" s="19"/>
      <c r="G15" s="26"/>
      <c r="H15" s="19"/>
      <c r="I15" s="19"/>
      <c r="J15" s="19"/>
      <c r="K15" s="19"/>
      <c r="L15" s="19"/>
      <c r="M15" s="19"/>
    </row>
    <row r="16" spans="1:13">
      <c r="A16" s="19" t="s">
        <v>51</v>
      </c>
      <c r="B16" s="19" t="s">
        <v>52</v>
      </c>
      <c r="C16" s="29">
        <v>14993</v>
      </c>
      <c r="D16" s="22">
        <v>10777</v>
      </c>
      <c r="E16" s="23">
        <f t="shared" si="0"/>
        <v>71.880210765023676</v>
      </c>
      <c r="F16" s="19"/>
      <c r="G16" s="26"/>
      <c r="H16" s="19"/>
      <c r="I16" s="19"/>
      <c r="J16" s="19"/>
      <c r="K16" s="19"/>
      <c r="L16" s="19"/>
      <c r="M16" s="19"/>
    </row>
    <row r="17" spans="1:7">
      <c r="A17" s="19" t="s">
        <v>51</v>
      </c>
      <c r="B17" s="19" t="s">
        <v>53</v>
      </c>
      <c r="C17" s="29">
        <v>15693</v>
      </c>
      <c r="D17" s="22">
        <v>11008</v>
      </c>
      <c r="E17" s="23">
        <f t="shared" si="0"/>
        <v>70.14592493468426</v>
      </c>
      <c r="F17" s="19"/>
      <c r="G17" s="26"/>
    </row>
    <row r="18" spans="1:7">
      <c r="A18" s="19" t="s">
        <v>51</v>
      </c>
      <c r="B18" s="19" t="s">
        <v>54</v>
      </c>
      <c r="C18" s="29">
        <v>9798</v>
      </c>
      <c r="D18" s="22">
        <v>7364</v>
      </c>
      <c r="E18" s="23">
        <f t="shared" si="0"/>
        <v>75.158195550112268</v>
      </c>
      <c r="F18" s="19"/>
      <c r="G18" s="26"/>
    </row>
    <row r="19" spans="1:7">
      <c r="A19" s="19" t="s">
        <v>51</v>
      </c>
      <c r="B19" s="19" t="s">
        <v>55</v>
      </c>
      <c r="C19" s="29">
        <v>14419</v>
      </c>
      <c r="D19" s="22">
        <v>9694</v>
      </c>
      <c r="E19" s="23">
        <f t="shared" si="0"/>
        <v>67.230737221721341</v>
      </c>
      <c r="F19" s="19"/>
      <c r="G19" s="26"/>
    </row>
    <row r="20" spans="1:7">
      <c r="A20" s="19" t="s">
        <v>51</v>
      </c>
      <c r="B20" s="19" t="s">
        <v>56</v>
      </c>
      <c r="C20" s="29">
        <v>11981</v>
      </c>
      <c r="D20" s="22">
        <v>8258</v>
      </c>
      <c r="E20" s="23">
        <f t="shared" si="0"/>
        <v>68.925799182038233</v>
      </c>
      <c r="F20" s="19"/>
      <c r="G20" s="26"/>
    </row>
    <row r="21" spans="1:7">
      <c r="A21" s="19" t="s">
        <v>51</v>
      </c>
      <c r="B21" s="19" t="s">
        <v>57</v>
      </c>
      <c r="C21" s="29">
        <v>15118</v>
      </c>
      <c r="D21" s="22">
        <v>10948</v>
      </c>
      <c r="E21" s="23">
        <f t="shared" si="0"/>
        <v>72.416986373858975</v>
      </c>
      <c r="F21" s="19"/>
      <c r="G21" s="26"/>
    </row>
    <row r="22" spans="1:7">
      <c r="A22" s="19" t="s">
        <v>51</v>
      </c>
      <c r="B22" s="19" t="s">
        <v>58</v>
      </c>
      <c r="C22" s="29">
        <v>5598</v>
      </c>
      <c r="D22" s="22">
        <v>3895</v>
      </c>
      <c r="E22" s="23">
        <f t="shared" si="0"/>
        <v>69.578420864594506</v>
      </c>
      <c r="F22" s="19"/>
      <c r="G22" s="26"/>
    </row>
    <row r="23" spans="1:7">
      <c r="A23" s="19" t="s">
        <v>51</v>
      </c>
      <c r="B23" s="19" t="s">
        <v>59</v>
      </c>
      <c r="C23" s="29">
        <v>7172</v>
      </c>
      <c r="D23" s="22">
        <v>5033</v>
      </c>
      <c r="E23" s="23">
        <f t="shared" si="0"/>
        <v>70.175683212493027</v>
      </c>
      <c r="F23" s="19"/>
      <c r="G23" s="26"/>
    </row>
    <row r="24" spans="1:7">
      <c r="A24" s="19" t="s">
        <v>51</v>
      </c>
      <c r="B24" s="19" t="s">
        <v>60</v>
      </c>
      <c r="C24" s="29">
        <v>8590</v>
      </c>
      <c r="D24" s="22">
        <v>6313</v>
      </c>
      <c r="E24" s="23">
        <f t="shared" si="0"/>
        <v>73.492433061699643</v>
      </c>
      <c r="F24" s="19"/>
      <c r="G24" s="26"/>
    </row>
    <row r="25" spans="1:7">
      <c r="A25" s="19" t="s">
        <v>51</v>
      </c>
      <c r="B25" s="19" t="s">
        <v>61</v>
      </c>
      <c r="C25" s="29">
        <v>13846</v>
      </c>
      <c r="D25" s="22">
        <v>9114</v>
      </c>
      <c r="E25" s="23">
        <f t="shared" si="0"/>
        <v>65.824064711830133</v>
      </c>
      <c r="F25" s="19"/>
      <c r="G25" s="26"/>
    </row>
    <row r="26" spans="1:7">
      <c r="A26" s="19" t="s">
        <v>51</v>
      </c>
      <c r="B26" s="19" t="s">
        <v>62</v>
      </c>
      <c r="C26" s="29">
        <v>15589</v>
      </c>
      <c r="D26" s="22">
        <v>11167</v>
      </c>
      <c r="E26" s="23">
        <f t="shared" si="0"/>
        <v>71.633844377445627</v>
      </c>
      <c r="F26" s="19"/>
      <c r="G26" s="26"/>
    </row>
    <row r="27" spans="1:7">
      <c r="A27" s="19" t="s">
        <v>51</v>
      </c>
      <c r="B27" s="19" t="s">
        <v>63</v>
      </c>
      <c r="C27" s="29">
        <v>9705</v>
      </c>
      <c r="D27" s="22">
        <v>6577</v>
      </c>
      <c r="E27" s="23">
        <f t="shared" si="0"/>
        <v>67.769191138588354</v>
      </c>
      <c r="F27" s="19"/>
      <c r="G27" s="26"/>
    </row>
    <row r="28" spans="1:7">
      <c r="A28" s="19" t="s">
        <v>51</v>
      </c>
      <c r="B28" s="19" t="s">
        <v>64</v>
      </c>
      <c r="C28" s="29">
        <v>12520</v>
      </c>
      <c r="D28" s="22">
        <v>9342</v>
      </c>
      <c r="E28" s="23">
        <f t="shared" si="0"/>
        <v>74.616613418530349</v>
      </c>
      <c r="F28" s="19"/>
      <c r="G28" s="26"/>
    </row>
    <row r="29" spans="1:7">
      <c r="A29" s="19" t="s">
        <v>51</v>
      </c>
      <c r="B29" s="19" t="s">
        <v>65</v>
      </c>
      <c r="C29" s="29">
        <v>11333</v>
      </c>
      <c r="D29" s="22">
        <v>8250</v>
      </c>
      <c r="E29" s="23">
        <f t="shared" si="0"/>
        <v>72.796258713491568</v>
      </c>
      <c r="F29" s="19"/>
      <c r="G29" s="26"/>
    </row>
    <row r="30" spans="1:7">
      <c r="A30" s="19" t="s">
        <v>66</v>
      </c>
      <c r="B30" s="19" t="s">
        <v>67</v>
      </c>
      <c r="C30" s="29">
        <v>14688</v>
      </c>
      <c r="D30" s="22">
        <v>10197</v>
      </c>
      <c r="E30" s="23">
        <f t="shared" si="0"/>
        <v>69.424019607843135</v>
      </c>
      <c r="F30" s="19"/>
      <c r="G30" s="26"/>
    </row>
    <row r="31" spans="1:7">
      <c r="A31" s="19" t="s">
        <v>66</v>
      </c>
      <c r="B31" s="19" t="s">
        <v>68</v>
      </c>
      <c r="C31" s="29">
        <v>25494</v>
      </c>
      <c r="D31" s="22">
        <v>18024</v>
      </c>
      <c r="E31" s="23">
        <f t="shared" si="0"/>
        <v>70.698987997175806</v>
      </c>
      <c r="F31" s="19"/>
      <c r="G31" s="26"/>
    </row>
    <row r="32" spans="1:7">
      <c r="A32" s="19" t="s">
        <v>66</v>
      </c>
      <c r="B32" s="19" t="s">
        <v>69</v>
      </c>
      <c r="C32" s="29">
        <v>14229</v>
      </c>
      <c r="D32" s="22">
        <v>8109</v>
      </c>
      <c r="E32" s="23">
        <f t="shared" si="0"/>
        <v>56.98924731182796</v>
      </c>
      <c r="F32" s="19"/>
      <c r="G32" s="26"/>
    </row>
    <row r="33" spans="1:7">
      <c r="A33" s="19" t="s">
        <v>66</v>
      </c>
      <c r="B33" s="19" t="s">
        <v>70</v>
      </c>
      <c r="C33" s="29">
        <v>17586</v>
      </c>
      <c r="D33" s="22">
        <v>11709</v>
      </c>
      <c r="E33" s="23">
        <f t="shared" si="0"/>
        <v>66.581371545547597</v>
      </c>
      <c r="F33" s="19"/>
      <c r="G33" s="26"/>
    </row>
    <row r="34" spans="1:7">
      <c r="A34" s="19" t="s">
        <v>66</v>
      </c>
      <c r="B34" s="19" t="s">
        <v>71</v>
      </c>
      <c r="C34" s="29">
        <v>14886</v>
      </c>
      <c r="D34" s="22">
        <v>11074</v>
      </c>
      <c r="E34" s="23">
        <f t="shared" si="0"/>
        <v>74.392046217922882</v>
      </c>
      <c r="F34" s="19"/>
      <c r="G34" s="26"/>
    </row>
    <row r="35" spans="1:7">
      <c r="A35" s="19" t="s">
        <v>66</v>
      </c>
      <c r="B35" s="19" t="s">
        <v>72</v>
      </c>
      <c r="C35" s="29">
        <v>16418</v>
      </c>
      <c r="D35" s="22">
        <v>11697</v>
      </c>
      <c r="E35" s="23">
        <f t="shared" si="0"/>
        <v>71.244975027408941</v>
      </c>
      <c r="F35" s="19"/>
      <c r="G35" s="26"/>
    </row>
    <row r="36" spans="1:7">
      <c r="A36" s="19" t="s">
        <v>66</v>
      </c>
      <c r="B36" s="19" t="s">
        <v>73</v>
      </c>
      <c r="C36" s="29">
        <v>10895</v>
      </c>
      <c r="D36" s="22">
        <v>5959</v>
      </c>
      <c r="E36" s="23">
        <f t="shared" ref="E36:E67" si="1">D36/C36*100</f>
        <v>54.694814134924272</v>
      </c>
      <c r="F36" s="19"/>
      <c r="G36" s="26"/>
    </row>
    <row r="37" spans="1:7">
      <c r="A37" s="19" t="s">
        <v>66</v>
      </c>
      <c r="B37" s="19" t="s">
        <v>74</v>
      </c>
      <c r="C37" s="29">
        <v>9170</v>
      </c>
      <c r="D37" s="22">
        <v>6868</v>
      </c>
      <c r="E37" s="23">
        <f t="shared" si="1"/>
        <v>74.89640130861504</v>
      </c>
      <c r="F37" s="19"/>
      <c r="G37" s="26"/>
    </row>
    <row r="38" spans="1:7">
      <c r="A38" s="19" t="s">
        <v>66</v>
      </c>
      <c r="B38" s="19" t="s">
        <v>75</v>
      </c>
      <c r="C38" s="29">
        <v>7198</v>
      </c>
      <c r="D38" s="22">
        <v>5475</v>
      </c>
      <c r="E38" s="23">
        <f t="shared" si="1"/>
        <v>76.062795220894699</v>
      </c>
      <c r="F38" s="19"/>
      <c r="G38" s="26"/>
    </row>
    <row r="39" spans="1:7">
      <c r="A39" s="19" t="s">
        <v>76</v>
      </c>
      <c r="B39" s="19" t="s">
        <v>77</v>
      </c>
      <c r="C39" s="29">
        <v>9876</v>
      </c>
      <c r="D39" s="22">
        <v>6680</v>
      </c>
      <c r="E39" s="23">
        <f t="shared" si="1"/>
        <v>67.638720129607137</v>
      </c>
      <c r="F39" s="19"/>
      <c r="G39" s="26"/>
    </row>
    <row r="40" spans="1:7">
      <c r="A40" s="19" t="s">
        <v>76</v>
      </c>
      <c r="B40" s="19" t="s">
        <v>78</v>
      </c>
      <c r="C40" s="29">
        <v>8853</v>
      </c>
      <c r="D40" s="22">
        <v>5644</v>
      </c>
      <c r="E40" s="23">
        <f t="shared" si="1"/>
        <v>63.752400316276969</v>
      </c>
      <c r="F40" s="19"/>
      <c r="G40" s="26"/>
    </row>
    <row r="41" spans="1:7">
      <c r="A41" s="19" t="s">
        <v>76</v>
      </c>
      <c r="B41" s="19" t="s">
        <v>79</v>
      </c>
      <c r="C41" s="29">
        <v>8306</v>
      </c>
      <c r="D41" s="22">
        <v>5617</v>
      </c>
      <c r="E41" s="23">
        <f t="shared" si="1"/>
        <v>67.625812665542981</v>
      </c>
      <c r="F41" s="19"/>
      <c r="G41" s="26"/>
    </row>
    <row r="42" spans="1:7">
      <c r="A42" s="19" t="s">
        <v>76</v>
      </c>
      <c r="B42" s="19" t="s">
        <v>80</v>
      </c>
      <c r="C42" s="29">
        <v>10995</v>
      </c>
      <c r="D42" s="22">
        <v>7241</v>
      </c>
      <c r="E42" s="23">
        <f t="shared" si="1"/>
        <v>65.857207821737148</v>
      </c>
      <c r="F42" s="19"/>
      <c r="G42" s="26"/>
    </row>
    <row r="43" spans="1:7">
      <c r="A43" s="19" t="s">
        <v>76</v>
      </c>
      <c r="B43" s="19" t="s">
        <v>81</v>
      </c>
      <c r="C43" s="29">
        <v>5257</v>
      </c>
      <c r="D43" s="22">
        <v>3702</v>
      </c>
      <c r="E43" s="23">
        <f t="shared" si="1"/>
        <v>70.420391858474417</v>
      </c>
      <c r="F43" s="19"/>
      <c r="G43" s="26"/>
    </row>
    <row r="44" spans="1:7">
      <c r="A44" s="19" t="s">
        <v>76</v>
      </c>
      <c r="B44" s="19" t="s">
        <v>82</v>
      </c>
      <c r="C44" s="29">
        <v>6398</v>
      </c>
      <c r="D44" s="22">
        <v>4421</v>
      </c>
      <c r="E44" s="23">
        <f t="shared" si="1"/>
        <v>69.099718662081898</v>
      </c>
      <c r="F44" s="19"/>
      <c r="G44" s="26"/>
    </row>
    <row r="45" spans="1:7">
      <c r="A45" s="19" t="s">
        <v>76</v>
      </c>
      <c r="B45" s="19" t="s">
        <v>83</v>
      </c>
      <c r="C45" s="29">
        <v>12825</v>
      </c>
      <c r="D45" s="22">
        <v>8839</v>
      </c>
      <c r="E45" s="23">
        <f t="shared" si="1"/>
        <v>68.920077972709549</v>
      </c>
      <c r="F45" s="19"/>
      <c r="G45" s="26"/>
    </row>
    <row r="46" spans="1:7">
      <c r="A46" s="19" t="s">
        <v>76</v>
      </c>
      <c r="B46" s="19" t="s">
        <v>84</v>
      </c>
      <c r="C46" s="29">
        <v>12321</v>
      </c>
      <c r="D46" s="22">
        <v>9268</v>
      </c>
      <c r="E46" s="23">
        <f t="shared" si="1"/>
        <v>75.22116711305901</v>
      </c>
      <c r="F46" s="19"/>
      <c r="G46" s="26"/>
    </row>
    <row r="47" spans="1:7">
      <c r="A47" s="19" t="s">
        <v>85</v>
      </c>
      <c r="B47" s="19" t="s">
        <v>86</v>
      </c>
      <c r="C47" s="29">
        <v>14526</v>
      </c>
      <c r="D47" s="22">
        <v>10008</v>
      </c>
      <c r="E47" s="23">
        <f t="shared" si="1"/>
        <v>68.897149938042133</v>
      </c>
      <c r="F47" s="19"/>
      <c r="G47" s="26"/>
    </row>
    <row r="48" spans="1:7">
      <c r="A48" s="19" t="s">
        <v>85</v>
      </c>
      <c r="B48" s="19" t="s">
        <v>87</v>
      </c>
      <c r="C48" s="29">
        <v>14966</v>
      </c>
      <c r="D48" s="22">
        <v>9655</v>
      </c>
      <c r="E48" s="23">
        <f t="shared" si="1"/>
        <v>64.512895897367358</v>
      </c>
      <c r="F48" s="19"/>
      <c r="G48" s="26"/>
    </row>
    <row r="49" spans="1:7">
      <c r="A49" s="19" t="s">
        <v>85</v>
      </c>
      <c r="B49" s="19" t="s">
        <v>88</v>
      </c>
      <c r="C49" s="29">
        <v>9622</v>
      </c>
      <c r="D49" s="22">
        <v>6299</v>
      </c>
      <c r="E49" s="23">
        <f t="shared" si="1"/>
        <v>65.464560382456867</v>
      </c>
      <c r="F49" s="19"/>
      <c r="G49" s="26"/>
    </row>
    <row r="50" spans="1:7">
      <c r="A50" s="19" t="s">
        <v>85</v>
      </c>
      <c r="B50" s="19" t="s">
        <v>89</v>
      </c>
      <c r="C50" s="29">
        <v>15614</v>
      </c>
      <c r="D50" s="22">
        <v>10895</v>
      </c>
      <c r="E50" s="23">
        <f t="shared" si="1"/>
        <v>69.777123094658648</v>
      </c>
      <c r="F50" s="19"/>
      <c r="G50" s="26"/>
    </row>
    <row r="51" spans="1:7">
      <c r="A51" s="19" t="s">
        <v>85</v>
      </c>
      <c r="B51" s="19" t="s">
        <v>90</v>
      </c>
      <c r="C51" s="29">
        <v>10660</v>
      </c>
      <c r="D51" s="22">
        <v>7176</v>
      </c>
      <c r="E51" s="23">
        <f t="shared" si="1"/>
        <v>67.317073170731717</v>
      </c>
      <c r="F51" s="19"/>
      <c r="G51" s="26"/>
    </row>
    <row r="52" spans="1:7">
      <c r="A52" s="19" t="s">
        <v>85</v>
      </c>
      <c r="B52" s="19" t="s">
        <v>91</v>
      </c>
      <c r="C52" s="29">
        <v>12578</v>
      </c>
      <c r="D52" s="22">
        <v>8734</v>
      </c>
      <c r="E52" s="23">
        <f t="shared" si="1"/>
        <v>69.438702496422323</v>
      </c>
      <c r="F52" s="19"/>
      <c r="G52" s="26"/>
    </row>
    <row r="53" spans="1:7">
      <c r="A53" s="19" t="s">
        <v>85</v>
      </c>
      <c r="B53" s="19" t="s">
        <v>92</v>
      </c>
      <c r="C53" s="29">
        <v>14067</v>
      </c>
      <c r="D53" s="22">
        <v>9703</v>
      </c>
      <c r="E53" s="23">
        <f t="shared" si="1"/>
        <v>68.977038458804302</v>
      </c>
      <c r="F53" s="19"/>
      <c r="G53" s="26"/>
    </row>
    <row r="54" spans="1:7">
      <c r="A54" s="19" t="s">
        <v>93</v>
      </c>
      <c r="B54" s="19" t="s">
        <v>94</v>
      </c>
      <c r="C54" s="29">
        <v>6330</v>
      </c>
      <c r="D54" s="22">
        <v>4670</v>
      </c>
      <c r="E54" s="23">
        <f t="shared" si="1"/>
        <v>73.77567140600317</v>
      </c>
      <c r="F54" s="19"/>
      <c r="G54" s="26"/>
    </row>
    <row r="55" spans="1:7">
      <c r="A55" s="19" t="s">
        <v>93</v>
      </c>
      <c r="B55" s="19" t="s">
        <v>95</v>
      </c>
      <c r="C55" s="29">
        <v>14591</v>
      </c>
      <c r="D55" s="22">
        <v>10456</v>
      </c>
      <c r="E55" s="23">
        <f t="shared" si="1"/>
        <v>71.660612706462885</v>
      </c>
      <c r="F55" s="19"/>
      <c r="G55" s="26"/>
    </row>
    <row r="56" spans="1:7">
      <c r="A56" s="19" t="s">
        <v>93</v>
      </c>
      <c r="B56" s="19" t="s">
        <v>96</v>
      </c>
      <c r="C56" s="29">
        <v>10557</v>
      </c>
      <c r="D56" s="22">
        <v>7741</v>
      </c>
      <c r="E56" s="23">
        <f t="shared" si="1"/>
        <v>73.325755422942123</v>
      </c>
      <c r="F56" s="19"/>
      <c r="G56" s="26"/>
    </row>
    <row r="57" spans="1:7">
      <c r="A57" s="19" t="s">
        <v>97</v>
      </c>
      <c r="B57" s="19" t="s">
        <v>98</v>
      </c>
      <c r="C57" s="29">
        <v>12446</v>
      </c>
      <c r="D57" s="22">
        <v>8475</v>
      </c>
      <c r="E57" s="23">
        <f t="shared" si="1"/>
        <v>68.094166800578506</v>
      </c>
      <c r="F57" s="19"/>
      <c r="G57" s="26"/>
    </row>
    <row r="58" spans="1:7">
      <c r="A58" s="19" t="s">
        <v>97</v>
      </c>
      <c r="B58" s="19" t="s">
        <v>99</v>
      </c>
      <c r="C58" s="29">
        <v>16315</v>
      </c>
      <c r="D58" s="22">
        <v>11622</v>
      </c>
      <c r="E58" s="23">
        <f t="shared" si="1"/>
        <v>71.235059760956176</v>
      </c>
      <c r="F58" s="19"/>
      <c r="G58" s="26"/>
    </row>
    <row r="59" spans="1:7">
      <c r="A59" s="19" t="s">
        <v>97</v>
      </c>
      <c r="B59" s="19" t="s">
        <v>100</v>
      </c>
      <c r="C59" s="29">
        <v>18721</v>
      </c>
      <c r="D59" s="22">
        <v>13409</v>
      </c>
      <c r="E59" s="23">
        <f t="shared" si="1"/>
        <v>71.625447358581269</v>
      </c>
      <c r="F59" s="19"/>
      <c r="G59" s="26"/>
    </row>
    <row r="60" spans="1:7">
      <c r="A60" s="19" t="s">
        <v>97</v>
      </c>
      <c r="B60" s="19" t="s">
        <v>101</v>
      </c>
      <c r="C60" s="29">
        <v>12964</v>
      </c>
      <c r="D60" s="22">
        <v>8893</v>
      </c>
      <c r="E60" s="23">
        <f t="shared" si="1"/>
        <v>68.597655044739284</v>
      </c>
      <c r="F60" s="19"/>
      <c r="G60" s="26"/>
    </row>
    <row r="61" spans="1:7">
      <c r="A61" s="19" t="s">
        <v>97</v>
      </c>
      <c r="B61" s="19" t="s">
        <v>102</v>
      </c>
      <c r="C61" s="29">
        <v>8331</v>
      </c>
      <c r="D61" s="22">
        <v>5872</v>
      </c>
      <c r="E61" s="23">
        <f t="shared" si="1"/>
        <v>70.48373544592485</v>
      </c>
      <c r="F61" s="19"/>
      <c r="G61" s="26"/>
    </row>
    <row r="62" spans="1:7">
      <c r="A62" s="19" t="s">
        <v>97</v>
      </c>
      <c r="B62" s="19" t="s">
        <v>103</v>
      </c>
      <c r="C62" s="29">
        <v>11980</v>
      </c>
      <c r="D62" s="22">
        <v>7325</v>
      </c>
      <c r="E62" s="23">
        <f t="shared" si="1"/>
        <v>61.143572621035055</v>
      </c>
      <c r="F62" s="19"/>
      <c r="G62" s="26"/>
    </row>
    <row r="63" spans="1:7">
      <c r="A63" s="19" t="s">
        <v>97</v>
      </c>
      <c r="B63" s="19" t="s">
        <v>104</v>
      </c>
      <c r="C63" s="29">
        <v>10687</v>
      </c>
      <c r="D63" s="22">
        <v>7415</v>
      </c>
      <c r="E63" s="23">
        <f t="shared" si="1"/>
        <v>69.383362964349203</v>
      </c>
      <c r="F63" s="19"/>
      <c r="G63" s="26"/>
    </row>
    <row r="64" spans="1:7">
      <c r="A64" s="19" t="s">
        <v>97</v>
      </c>
      <c r="B64" s="19" t="s">
        <v>105</v>
      </c>
      <c r="C64" s="29">
        <v>12029</v>
      </c>
      <c r="D64" s="22">
        <v>8686</v>
      </c>
      <c r="E64" s="23">
        <f t="shared" si="1"/>
        <v>72.208828664061855</v>
      </c>
      <c r="F64" s="19"/>
      <c r="G64" s="26"/>
    </row>
    <row r="65" spans="1:7">
      <c r="A65" s="19" t="s">
        <v>97</v>
      </c>
      <c r="B65" s="19" t="s">
        <v>106</v>
      </c>
      <c r="C65" s="29">
        <v>14082</v>
      </c>
      <c r="D65" s="22">
        <v>9791</v>
      </c>
      <c r="E65" s="23">
        <f t="shared" si="1"/>
        <v>69.528476068740233</v>
      </c>
      <c r="F65" s="19"/>
      <c r="G65" s="26"/>
    </row>
    <row r="66" spans="1:7">
      <c r="A66" s="19" t="s">
        <v>97</v>
      </c>
      <c r="B66" s="19" t="s">
        <v>107</v>
      </c>
      <c r="C66" s="29">
        <v>9565</v>
      </c>
      <c r="D66" s="22">
        <v>6515</v>
      </c>
      <c r="E66" s="23">
        <f t="shared" si="1"/>
        <v>68.112911657083117</v>
      </c>
      <c r="F66" s="19"/>
      <c r="G66" s="26"/>
    </row>
    <row r="67" spans="1:7">
      <c r="A67" s="19" t="s">
        <v>97</v>
      </c>
      <c r="B67" s="19" t="s">
        <v>108</v>
      </c>
      <c r="C67" s="29">
        <v>7634</v>
      </c>
      <c r="D67" s="22">
        <v>5209</v>
      </c>
      <c r="E67" s="27">
        <f t="shared" si="1"/>
        <v>68.234215352370981</v>
      </c>
      <c r="F67" s="19"/>
      <c r="G67" s="26"/>
    </row>
    <row r="68" spans="1:7">
      <c r="A68" s="11" t="s">
        <v>109</v>
      </c>
      <c r="B68" s="14"/>
      <c r="C68" s="11">
        <v>787407</v>
      </c>
      <c r="D68" s="25">
        <v>547632</v>
      </c>
      <c r="E68" s="28">
        <f>D68/C68*100</f>
        <v>69.548784808872668</v>
      </c>
      <c r="F68" s="19"/>
      <c r="G68" s="26"/>
    </row>
    <row r="69" spans="1:7">
      <c r="A69" s="19"/>
      <c r="B69" s="19"/>
      <c r="C69" s="19"/>
      <c r="D69" s="19"/>
      <c r="F69" s="19" t="s">
        <v>110</v>
      </c>
      <c r="G69" s="19"/>
    </row>
    <row r="70" spans="1:7">
      <c r="A70" s="12" t="s">
        <v>111</v>
      </c>
      <c r="B70" s="19"/>
      <c r="C70" s="19"/>
      <c r="D70" s="19"/>
      <c r="F70" s="19"/>
      <c r="G70" s="19"/>
    </row>
    <row r="72" spans="1:7">
      <c r="A72" s="19"/>
      <c r="B72" s="19"/>
      <c r="C72" s="19" t="s">
        <v>110</v>
      </c>
      <c r="D72" s="19"/>
      <c r="F72" s="19"/>
      <c r="G72" s="19"/>
    </row>
    <row r="73" spans="1:7">
      <c r="A73" s="19"/>
      <c r="B73" s="19"/>
      <c r="C73" s="19" t="s">
        <v>110</v>
      </c>
      <c r="D73" s="19"/>
      <c r="F73" s="19"/>
      <c r="G73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Health Wales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 Stevens</dc:creator>
  <cp:keywords/>
  <dc:description/>
  <cp:lastModifiedBy>X</cp:lastModifiedBy>
  <cp:revision/>
  <dcterms:created xsi:type="dcterms:W3CDTF">2015-11-20T15:56:38Z</dcterms:created>
  <dcterms:modified xsi:type="dcterms:W3CDTF">2026-01-13T09:45:44Z</dcterms:modified>
  <cp:category/>
  <cp:contentStatus/>
</cp:coreProperties>
</file>